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ATA\data_proxion\Akce\Hluchák HK\11- DPS\DPS změna 2 r.2023\Rozpočty\"/>
    </mc:Choice>
  </mc:AlternateContent>
  <xr:revisionPtr revIDLastSave="0" documentId="13_ncr:1_{DE03C072-453D-4975-A33F-07D972A2804B}" xr6:coauthVersionLast="47" xr6:coauthVersionMax="47" xr10:uidLastSave="{00000000-0000-0000-0000-000000000000}"/>
  <bookViews>
    <workbookView xWindow="-108" yWindow="-108" windowWidth="23256" windowHeight="14016" xr2:uid="{00000000-000D-0000-FFFF-FFFF00000000}"/>
  </bookViews>
  <sheets>
    <sheet name="Položky" sheetId="1" r:id="rId1"/>
    <sheet name="Popis vybavení" sheetId="3" r:id="rId2"/>
  </sheets>
  <definedNames>
    <definedName name="TMPQ">Položky!$A$1:$P$557</definedName>
  </definedNames>
  <calcPr calcId="191029"/>
</workbook>
</file>

<file path=xl/calcChain.xml><?xml version="1.0" encoding="utf-8"?>
<calcChain xmlns="http://schemas.openxmlformats.org/spreadsheetml/2006/main">
  <c r="I384" i="1" l="1"/>
  <c r="I383" i="1"/>
  <c r="I393" i="1"/>
  <c r="I394" i="1"/>
  <c r="I308" i="1" l="1"/>
  <c r="I303" i="1"/>
  <c r="I55" i="1" l="1"/>
  <c r="I56" i="1"/>
  <c r="I57" i="1"/>
  <c r="I58" i="1"/>
  <c r="I60" i="1"/>
  <c r="I61" i="1"/>
  <c r="I62" i="1"/>
  <c r="I63" i="1"/>
  <c r="I64" i="1"/>
  <c r="I65" i="1"/>
  <c r="I66" i="1"/>
  <c r="I67" i="1"/>
  <c r="I68" i="1"/>
  <c r="I69" i="1"/>
  <c r="I70" i="1"/>
  <c r="I71" i="1"/>
  <c r="I72" i="1"/>
  <c r="I73" i="1"/>
  <c r="I74" i="1"/>
  <c r="I75" i="1"/>
  <c r="I76" i="1"/>
  <c r="I77" i="1"/>
  <c r="I78" i="1"/>
  <c r="I79"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7" i="1"/>
  <c r="I118" i="1"/>
  <c r="I119" i="1"/>
  <c r="I120" i="1"/>
  <c r="I121" i="1"/>
  <c r="I122" i="1"/>
  <c r="I123" i="1"/>
  <c r="I124" i="1"/>
  <c r="I125" i="1"/>
  <c r="I126" i="1"/>
  <c r="I127" i="1"/>
  <c r="I128" i="1"/>
  <c r="I129" i="1"/>
  <c r="I130" i="1"/>
  <c r="I131" i="1"/>
  <c r="I132" i="1"/>
  <c r="I133" i="1"/>
  <c r="I134" i="1"/>
  <c r="I135" i="1"/>
  <c r="I136" i="1"/>
  <c r="I137" i="1"/>
  <c r="I138" i="1"/>
  <c r="I140" i="1"/>
  <c r="I141" i="1"/>
  <c r="I142" i="1"/>
  <c r="I143" i="1"/>
  <c r="I144" i="1"/>
  <c r="I145" i="1"/>
  <c r="I146" i="1"/>
  <c r="I147" i="1"/>
  <c r="I148" i="1"/>
  <c r="I149" i="1"/>
  <c r="I150" i="1"/>
  <c r="I151" i="1"/>
  <c r="I152" i="1"/>
  <c r="I154" i="1"/>
  <c r="I156" i="1"/>
  <c r="I157" i="1"/>
  <c r="I158" i="1"/>
  <c r="I160" i="1"/>
  <c r="I161" i="1"/>
  <c r="I162" i="1"/>
  <c r="I163" i="1"/>
  <c r="I164" i="1"/>
  <c r="I165" i="1"/>
  <c r="I166" i="1"/>
  <c r="I167" i="1"/>
  <c r="I170" i="1"/>
  <c r="I171" i="1"/>
  <c r="I172" i="1"/>
  <c r="I173" i="1"/>
  <c r="I174" i="1"/>
  <c r="I175" i="1"/>
  <c r="I176" i="1"/>
  <c r="I177" i="1"/>
  <c r="I178" i="1"/>
  <c r="I179" i="1"/>
  <c r="I180" i="1"/>
  <c r="I181" i="1"/>
  <c r="I182" i="1"/>
  <c r="I183" i="1"/>
  <c r="I184" i="1"/>
  <c r="I185" i="1"/>
  <c r="I186" i="1"/>
  <c r="I187" i="1"/>
  <c r="I188" i="1"/>
  <c r="I189" i="1"/>
  <c r="I190" i="1"/>
  <c r="I192" i="1"/>
  <c r="I193" i="1"/>
  <c r="I194" i="1"/>
  <c r="I195" i="1"/>
  <c r="I203" i="1"/>
  <c r="I204" i="1"/>
  <c r="I206" i="1"/>
  <c r="I207" i="1"/>
  <c r="I209" i="1"/>
  <c r="I211" i="1"/>
  <c r="I227" i="1"/>
  <c r="I228" i="1"/>
  <c r="I232" i="1"/>
  <c r="I236" i="1"/>
  <c r="I240" i="1"/>
  <c r="I245"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4" i="1"/>
  <c r="I305" i="1"/>
  <c r="I306" i="1"/>
  <c r="I307" i="1"/>
  <c r="I310" i="1"/>
  <c r="I311" i="1"/>
  <c r="I312" i="1"/>
  <c r="I313" i="1"/>
  <c r="I314" i="1"/>
  <c r="I315" i="1"/>
  <c r="I316" i="1"/>
  <c r="I317" i="1"/>
  <c r="I318" i="1"/>
  <c r="I319" i="1"/>
  <c r="I320" i="1"/>
  <c r="I321" i="1"/>
  <c r="I322" i="1"/>
  <c r="I323" i="1"/>
  <c r="I324" i="1"/>
  <c r="I325" i="1"/>
  <c r="I327" i="1"/>
  <c r="I328" i="1"/>
  <c r="I329" i="1"/>
  <c r="I330" i="1"/>
  <c r="I331" i="1"/>
  <c r="I332" i="1"/>
  <c r="I333" i="1"/>
  <c r="I334" i="1"/>
  <c r="I335" i="1"/>
  <c r="I336" i="1"/>
  <c r="I337" i="1"/>
  <c r="I339" i="1"/>
  <c r="I340" i="1"/>
  <c r="I341" i="1"/>
  <c r="I342" i="1"/>
  <c r="I343" i="1"/>
  <c r="I344" i="1"/>
  <c r="I345" i="1"/>
  <c r="I346" i="1"/>
  <c r="I347"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8" i="1"/>
  <c r="I379" i="1"/>
  <c r="I380" i="1"/>
  <c r="I381" i="1"/>
  <c r="I382" i="1"/>
  <c r="I50" i="1"/>
  <c r="I51" i="1"/>
  <c r="I52" i="1"/>
  <c r="I53" i="1"/>
  <c r="I54" i="1"/>
  <c r="I39" i="1"/>
  <c r="I40" i="1"/>
  <c r="I41" i="1"/>
  <c r="I42" i="1"/>
  <c r="I44" i="1"/>
  <c r="I45" i="1"/>
  <c r="I46" i="1"/>
  <c r="I47" i="1"/>
  <c r="I48" i="1"/>
  <c r="I49" i="1"/>
  <c r="I38" i="1"/>
  <c r="I35" i="1"/>
  <c r="I36" i="1"/>
  <c r="I37" i="1"/>
  <c r="I34" i="1"/>
  <c r="I32" i="1"/>
  <c r="I31" i="1"/>
  <c r="I30" i="1"/>
  <c r="I29" i="1"/>
  <c r="I28" i="1"/>
  <c r="I27" i="1"/>
  <c r="I26" i="1"/>
  <c r="I24" i="1"/>
  <c r="I20" i="1"/>
  <c r="I16" i="1"/>
  <c r="I15" i="1"/>
  <c r="I13" i="1"/>
  <c r="I397" i="1" l="1"/>
  <c r="I398" i="1" s="1"/>
  <c r="I399" i="1" s="1"/>
</calcChain>
</file>

<file path=xl/sharedStrings.xml><?xml version="1.0" encoding="utf-8"?>
<sst xmlns="http://schemas.openxmlformats.org/spreadsheetml/2006/main" count="1837" uniqueCount="1074">
  <si>
    <t>NA1230026</t>
  </si>
  <si>
    <t>NÁZEV:</t>
  </si>
  <si>
    <t>PRO:</t>
  </si>
  <si>
    <t>Královéhradecký kraj</t>
  </si>
  <si>
    <t>DATUM:</t>
  </si>
  <si>
    <t>pozice projektu</t>
  </si>
  <si>
    <t>název</t>
  </si>
  <si>
    <t>detailní popis</t>
  </si>
  <si>
    <t xml:space="preserve">
příkon v KW/h</t>
  </si>
  <si>
    <t xml:space="preserve"> 
příkon v KW/h</t>
  </si>
  <si>
    <t>rozměr</t>
  </si>
  <si>
    <t>množství</t>
  </si>
  <si>
    <t>230V</t>
  </si>
  <si>
    <t>400V</t>
  </si>
  <si>
    <t>mm</t>
  </si>
  <si>
    <t>ks</t>
  </si>
  <si>
    <t>1. NADZEMNÍ PODLAŽÍ - VARNA</t>
  </si>
  <si>
    <t>1.01 - Venkovní rampa</t>
  </si>
  <si>
    <t>10101</t>
  </si>
  <si>
    <t>Jednokomorový hydraulický balíkovací lis,výměnné komory</t>
  </si>
  <si>
    <t>lisovací síla: 3 tun,
lisovací tlak:1,3 N/m2,
rozměr plnícího otvoru:640x400 mm,
rozměr lisovací komory:600x400x880 mm,
objem komory:0,211 m3,
rozměry balíku:600x400x880 mm,
hmotnost balíku:15-60 kg,
hodinový výkon:17-100 kg,
počet vázacích míst: 2,
čas lisovacího cyklu:25 s,
hmotnost stroje: 315 kg,</t>
  </si>
  <si>
    <t>1,1</t>
  </si>
  <si>
    <t>810x570x1960</t>
  </si>
  <si>
    <t>1</t>
  </si>
  <si>
    <t>1.02 - Vstupní chodba</t>
  </si>
  <si>
    <t>10201</t>
  </si>
  <si>
    <t>Můstková váha s indikátorem 150 kg - cejchuschopná</t>
  </si>
  <si>
    <t xml:space="preserve">dvourozsahová váha 60/150 kg s přesností (dílek) 20/50 g,
podsvícený displej LCD pěti-místný s velikostí číslic 30 mm,
Plastové provedení indikátoru skrytím proti vodě IP-54,
Velký, dobře čitelný, 5-ti místný LCD displej s podsvícením, velikost číslic 30 mm,
Komunikační port RS232 pro připojení tiskárny, počítače atd.
Napájení přes adaptér AC230V, alternativní napájení přes dobíjecí akumulátor 6V (délka provozu 30 - 50 provozních hodin)
Funkce: nulování, tára, hold, sčítání navážek, počítání kusů, limitní vážení, auto-off,
Konverzní rychlost A/D 8 krát za sekundu
</t>
  </si>
  <si>
    <t>0,07</t>
  </si>
  <si>
    <t>420x635x765</t>
  </si>
  <si>
    <t>10202</t>
  </si>
  <si>
    <t>Vozík servírovací svařený  900x600x950 mm - 2police</t>
  </si>
  <si>
    <t>Nerezové provedení 18/10. Pevná konstrukce, nerozebíratelná. Čtyři šroubovací kolečka, dvě brzdy. Rozteč mezi dvěma policemi 585 mm, Vysoká kvalita provedení. Nosnost vozíku 120 kg a police 80 kg.</t>
  </si>
  <si>
    <t>1.03 - Kancelář skladníka</t>
  </si>
  <si>
    <t>-</t>
  </si>
  <si>
    <t>- gastro neřeší</t>
  </si>
  <si>
    <t>1.04 - Sklad pečiva</t>
  </si>
  <si>
    <t>10401</t>
  </si>
  <si>
    <t>Regál skladový čtyřpolicový - komaxit</t>
  </si>
  <si>
    <t>skladový, barva bílá, 
nosnost 1 police - 150kg</t>
  </si>
  <si>
    <t>1000x500x2000</t>
  </si>
  <si>
    <t>3</t>
  </si>
  <si>
    <t>1.05 - Sklad odpadků</t>
  </si>
  <si>
    <t>1.06 - Sklad obalů</t>
  </si>
  <si>
    <t>10601</t>
  </si>
  <si>
    <t>1.07 - Sklad a umyvárna termoportů</t>
  </si>
  <si>
    <t>10701</t>
  </si>
  <si>
    <t>Vozík MV-TP</t>
  </si>
  <si>
    <t>manipulační vozík (bez pracovní plochy) na termoporty, vyrobený z chromniklové oceli 18/10. Jednoduchá konstrukce z nerezových profilů. 4 otočná kolečka o prům. 125 mm, z toho 2 s brzdou.</t>
  </si>
  <si>
    <t>785×495×900</t>
  </si>
  <si>
    <t>2</t>
  </si>
  <si>
    <t>10702</t>
  </si>
  <si>
    <t>Podlahová vpusť se štěrbinou</t>
  </si>
  <si>
    <t>celonerezové provedení, povrch scotchbrite
vana z nerezového plechu tl.1,25mm , 150x150mm 
protiskluzový rošt z nerezového plechu tl.2mm
protizápachová uzávěra</t>
  </si>
  <si>
    <t>200x200+1000</t>
  </si>
  <si>
    <t>10703</t>
  </si>
  <si>
    <t>Mycí stůl jednoduchý-dřez lisovaný vevařovaný</t>
  </si>
  <si>
    <t xml:space="preserve">použitý materiál : nerezový plech tl.1-1,5mm, povrch scotchbrite,
pracovní deska tl.40mm ,
dvojitý zadní lem v=40mm,
základní výška stolu 850mm,
výšková stavitelnost +45mm,
Zvětšení dřezu 800x500x375mm,
zadní nohy opatřeny uzemňovacími šrouby,
kostra stolu svařená z uzavřených profilů 35x35x1,5mm,
pracovní deska vyztužená a podlepená omyvatelnou laminodeskou,
</t>
  </si>
  <si>
    <t>1700x700x850</t>
  </si>
  <si>
    <t>10704</t>
  </si>
  <si>
    <t>Sprcha tlaková na nádobí - stolní provedení</t>
  </si>
  <si>
    <t>provedení stolní s napouštěcím ramínkem,
bez nutnosti kotvení na zeď,
se směšovací pákovou baterií,
pro studenou, teplou vodu a napouštěcím ramínkem ze sprchy,
tlaková hadice a vyvažovací pružina,
háček na sprchu a pákové přepnutí (sprcha/ramínko),
délka hadice 1100 mm.</t>
  </si>
  <si>
    <t>10705</t>
  </si>
  <si>
    <t>Koš na odpadky s víkem</t>
  </si>
  <si>
    <t>provedení plast, objem 60l</t>
  </si>
  <si>
    <t>10706</t>
  </si>
  <si>
    <t>Regál roštový</t>
  </si>
  <si>
    <t>použitý materiál : nerezový plech tl.1mm, povrch scotchbrite 
základní výška regálu 1800mm
výšková stavitelnost +45mm
4x roštová police
max.celoplošné zatížení jedné police 80kg
6 noh, zadní nohy opatřeny uzemňovacími šrouby 
nohy regálu z uzavřených profilů 35x35x1,5mm
spodní hrany polic zaobleny falcovým ohybem</t>
  </si>
  <si>
    <t>1700x600x1800</t>
  </si>
  <si>
    <t>10707</t>
  </si>
  <si>
    <t>Podlahový rošt s vpustí</t>
  </si>
  <si>
    <t>celonerezové provedení, povrch scotchbrite
vana z nerezového plechu tl.1,25mm
protiskluzový rošt z nerezového plechu tl.2mm
šířka roštu 300, 400, 500mm
výška roštu 30mm
vyjímatelný rošt po 500mm
protizápachová uzávěra</t>
  </si>
  <si>
    <t>350x350x120</t>
  </si>
  <si>
    <t>1.08 - Sklad a umyvárna provozního nádobí</t>
  </si>
  <si>
    <t>10801</t>
  </si>
  <si>
    <t xml:space="preserve">Transportní etážový vozík s lištami pro přepravu podnosů </t>
  </si>
  <si>
    <t>kapacita 36 podnosů 530x325 mm nebo ,
rozteč polí 71 mm,
nosnost jednotl. lišt/polí 20 kg,
z chromniklové oceli 18/10,
4 kolečka z toho 2 s brzdou.</t>
  </si>
  <si>
    <t>770x660x1595</t>
  </si>
  <si>
    <t>10802</t>
  </si>
  <si>
    <t>10803</t>
  </si>
  <si>
    <t>Pracovní stůl s policí</t>
  </si>
  <si>
    <t>použitý materiál : nerezový plech tl.1mm, povrch scotchbrite
pracovní deska tl.40mm,
dvojitý zadní lem v=40mm,
základní výška stolu 850mm,
výšková stavitelnost +45mm,
plná police ve výšce 150mm,
max.celoplošné zatížení police 80kg,
zadní nohy opatřeny uzemňovacími šrouby,
kostra stolu svařená z uzavřených profilů 35x35x1,5mm,
pracovní deska vyztužená a podlepená omyvatelnou laminodeskou, 
police stolu vyztužená a podlepená uzavřenými profily, spodní hrany police zaobleny   
falcovým ohybem</t>
  </si>
  <si>
    <t>1600x800x900</t>
  </si>
  <si>
    <t>10804</t>
  </si>
  <si>
    <t>Mycí stroj univerzální na černé nádobí s rekuperací</t>
  </si>
  <si>
    <t>Univerzální myčka nádobí s čelními dveřmi
Elektronické dotykové jednotlačítkové ovládání s barevnou indikací 
Intenzivní mycí program s použitím páry a přímým vstřikováním mycího prostředku 
Kapacita navíc díky bočním mycím ramenům až 6x GN 1/1 nebo 4 EN2 nádoby 
Zvuková a tepelná izolace – kompletní dvoupláštové provedení, 
Elektro-kontrola polohy síta, kontrola znečištění síta.
Výkonný mycí systém s křížovými rameny
management konstatně měřící a řídící kvalitu mycí vody 
Signalizace nedostatku chemie i u externích zásobníků                        
samostatná oplachová čerpadla
zabudované dávkovače mycího i oplachového prostředku
automatický samočisticí cyklus – pomocí hygienické tablety odstraňuje usazeniny vápence
a Vyčistí stroj od zbytků nečistot
Integrovaná rekuperace z odpadní vody, úspora až 12,9 kW/h
Kapacita počtu umytých GN1/1 hloubka 200  za hodinu – 240 ks
Počet křížových mycích ramen: 2x boční + 2x spodní + 2x horní – celkem 6 ks 
Počet oplachových ramen: 2x boční + 2x spodní + 2x horní – celkem 6 ks
Časování cyklů (s): 120/240/280 a speciální cyklus / Intenzivní mycí program s použitím páry a přímým vstřikováním mycího prostředku 
Počet cyklů /hod: 30/ 15/ 7,5 
Rozměry stroje: 1435x945x1984/2147 mm
Rozměry koše: 1240x700 mm + 2x boční závěsy / závěs odpovídá koši o velikosti 550x350 mm 
Světlá vstupní výška:  860 mm
Kapacita mycí vany: 130 litrů
Ohřev tanku: 6,1 kW
Ohřev bojléru oplachu: 18,1 kW
Spotřeba vody:  8l/ cyklus
Výkon čerpadla: 2 x 2,9 kW / 2 x 1.150 l/min</t>
  </si>
  <si>
    <t>24,5</t>
  </si>
  <si>
    <t>1435x945x1984/2147</t>
  </si>
  <si>
    <t>10805</t>
  </si>
  <si>
    <t>použitý materiál : nerezový plech tl.1-1,5mm, povrch scotchbrite
pracovní deska tl.40mm 
dvojitý zadní lem v=40mm
základní výška stolu 850mm
výšková stavitelnost +45mm
Zvětšení dřezu 800x500x375mm
zadní nohy opatřeny uzemňovacími šrouby 
kostra stolu svařená z uzavřených profilů 35x35x1,5mm
pracovní deska vyztužená a podlepená omyvatelnou laminodeskou</t>
  </si>
  <si>
    <t>10805b</t>
  </si>
  <si>
    <t>Nerez čistící vyjímatelné sítko (košík)</t>
  </si>
  <si>
    <t>včetně úpravy dřezu a sifonu</t>
  </si>
  <si>
    <t>10806</t>
  </si>
  <si>
    <t>10807</t>
  </si>
  <si>
    <t>10808</t>
  </si>
  <si>
    <t xml:space="preserve">celonerezové provedení, povrch scotchbrite
vana z nerezového plechu tl.1,25mm , 150x150mm 
protiskluzový rošt z nerezového plechu tl.2mm
protizápachová uzávěra </t>
  </si>
  <si>
    <t>2300+200x200+700</t>
  </si>
  <si>
    <t>1.09 - Přípravna těsta</t>
  </si>
  <si>
    <t>10902</t>
  </si>
  <si>
    <t>10904</t>
  </si>
  <si>
    <t>použitý materiál : nerezový plech tl.1-1,5mm, povrch scotchbrite
pracovní deska tl.40mm 
dvojitý zadní lem v=40mm
základní výška stolu 850mm
výšková stavitelnost +45mm
Zvětšení dřezu  300x500x300mm
6 noh, zadní nohy opatřeny uzemňovacími šrouby 
kostra stolu svařená z uzavřených profilů 35x35x1,5mm
pracovní deska vyztužená a podlepená omyvatelnou laminodeskou</t>
  </si>
  <si>
    <t>2100x700x850</t>
  </si>
  <si>
    <t>10904a</t>
  </si>
  <si>
    <t>Baterie umyvadlová stojánková - páková</t>
  </si>
  <si>
    <t>umyvadlová stojánková s lékařským otočným ramínkem,
d = 300 mm,
robustní nerezové provedení,
včetně přívodních hadic,
tlak vody 4 bar: 21 litrů/min.</t>
  </si>
  <si>
    <t>10904b</t>
  </si>
  <si>
    <t>Baterie dřezová stojánková - páková</t>
  </si>
  <si>
    <t>robustní nerezové provedení,
včetně přívodních hadic,
tlak vody 4 bar: 21 litrů/min.</t>
  </si>
  <si>
    <t>10904c</t>
  </si>
  <si>
    <t>Vevaření GN1/2</t>
  </si>
  <si>
    <t>10905</t>
  </si>
  <si>
    <t>Dávkovač mýdla svislý nerez, matný - 0,8 litr</t>
  </si>
  <si>
    <t>objem nádržky 800ml
mýdlo doplňované z kanystru
okénko na kontrolu hladiny mýdla
uzamykatelný na klíč
hrany jsou svařované a zabroušené
zámek je zapuštěný do stěny výrobku
schované závěsy kryt</t>
  </si>
  <si>
    <t>120x110x260</t>
  </si>
  <si>
    <t>10905a</t>
  </si>
  <si>
    <t>Zásobník na papírové ručníky v rolích - matný nerez</t>
  </si>
  <si>
    <t>pro použití ručníků o max. průměru 22 cm a max. výšce 25 cm
reduktor umístěný ve spodní části zásobníku zabraňuje samovolnému vypadávání papíru, ale papír v otvoru ( vytahuje se ze středu role) je snadno dostupný 
povrchová úprava : mat, lesk
uzamykatelný na klíček
hrany jsou svařované a zabrušované
zámek je zapuštěný do stěny výrobku</t>
  </si>
  <si>
    <t>210x330x205</t>
  </si>
  <si>
    <t>10906</t>
  </si>
  <si>
    <t>Nástěnná police jednopatrová-plná</t>
  </si>
  <si>
    <t>použitý materiál : nerezový plech tl.1mm, povrch scotchbrite
základní výška police 300mm
1x plná police s nastavitelnou výškou
max.celoplošné zatížení police 40kg</t>
  </si>
  <si>
    <t>1300x300x300</t>
  </si>
  <si>
    <t>10907</t>
  </si>
  <si>
    <t>Váha pro kuchyně a sklady - cejchuschopné</t>
  </si>
  <si>
    <t>rozměr vážní plochy: 230 x 190 mm, provedení: vážní miska – nerez, kryt váhy – plast
krytí proti vodě a prachu, displej: LCD
napájení: AC 230V přes adaptér DC 9V/300mA
alternativní napájení: 6x monočlánek D 1,5V
hmotnost váhy: 2,8 kg</t>
  </si>
  <si>
    <t>0,025</t>
  </si>
  <si>
    <t>260x287x137</t>
  </si>
  <si>
    <t>10908</t>
  </si>
  <si>
    <t>Regál policový</t>
  </si>
  <si>
    <t xml:space="preserve">použitý materiál : nerezový plech povrch scotchbrite -základní výška regálu 1800mm
výšková stavitelnost +45mm
4x plná police
max.celoplošné zatížení jedné police 80kg
zadní nohy opatřeny uzemňovacími šrouby
nohy regálu z uzavřených profilů 35x35x1,5mm
police regálu vyztuženy uzavřenými profily, spodní hrany polic zaobleny   
falcovým ohybem
</t>
  </si>
  <si>
    <t>600x500x1800</t>
  </si>
  <si>
    <t>Spirálový hnětač těsta -120 litrů</t>
  </si>
  <si>
    <t xml:space="preserve">objem díže 120 litrů, náplň mouky max. 50 kg, 
náplň celková max 80 kg, regulace 2 rychlosti,
přehledný  ovládací panel pro 
jednoduché nastavení času, rychlosti a směru otáčení mísy,
zařízení v provedení s pevnou hlavou, 
mísou a výklopným zákrytem, zesílený hnětací hák,
mísa a drátěný zákryt mísy jsou vyrobeny
v robustním celonerezovým provedení
Výška při odklopené hlavě: 1700 mm
Hmotnost: 520 kg, Náplň celková max.: 80 kg
Náplň mouky max.: 50 kg
Otáčky 2 rychlosti: 203 ot/min
Otáčky 1 rychlost: 101 ot/min
Otáčení mísy: ano
Pojezdová kolečka: ano
</t>
  </si>
  <si>
    <t>710×1140×1200</t>
  </si>
  <si>
    <t>10910</t>
  </si>
  <si>
    <t>Dělička těsta elektrická</t>
  </si>
  <si>
    <t>počet porcí 36,
velikost porcí 35-100 g,
robustní provedení pro trvalý provoz,
jednoduché vykulování a rovnoměrné rozdělování těsta
jednoduché nastavení pro různé hmotnosti těsta
výklopná hlava stroje, snadné mytí nožů.
Hmotnost: 120 kg
Kapacita: 7000 ks/h</t>
  </si>
  <si>
    <t>0,18</t>
  </si>
  <si>
    <t>410x510x1310</t>
  </si>
  <si>
    <t>10911</t>
  </si>
  <si>
    <t>Pracovní stůl s bukovou deskou - pojízdný</t>
  </si>
  <si>
    <t>použitý materiál : nerezový plech tl.1mm, povrch scotchbrite,
pracovní deska tl.40mm, 
dvojitý zadní lem v=40mm,
základní výška stolu 850mm,
výšková stavitelnost +45mm,
plná police ve výšce 150mm,
max.celoplošné zatížení police 80kg,
zadní nohy opatřeny uzemňovacími šrouby.</t>
  </si>
  <si>
    <t>1100x700x850</t>
  </si>
  <si>
    <t>10912</t>
  </si>
  <si>
    <t>10913</t>
  </si>
  <si>
    <t>1.10 Varna</t>
  </si>
  <si>
    <t>11001</t>
  </si>
  <si>
    <t>Univerzální šlehací a hnětací stroj - 60 l</t>
  </si>
  <si>
    <t>šlehací a míchací stroj se používá pro přípravu lehkých a těžších těst,
třírychlostní motor - možnost volby nejvhodnějších otáček
pro příslušně zvolenou práci se strojem,
mechanický spínač ochranného krytu kotlíku - záruka bezpečnosti
automatický zdvih - zásadní úspora námahy a lepší bezpečnost práce
zdvih za chodu - lepší mísení materiálů bez šoků, hrudek a nárazů
součástí základní příslušenství:
kotík 60 litrů
hák 60 litrů
míchač 60 litrů
metla 60 litrů
vozík
podstavec
pracovní výkon stroje:
těsto vánočkové (mouka) 16 kg
bílkový krém (sníh) 2 l
šlehaná smetana 12 l
bramoborová kaše 18 - 20 kg
Počet převodových stupňů: 3
Otáček za minutu: 72 / 146 / 290
Velikost kotlíku: 30 nebo 60
Hmotnost brutto: 330 kg</t>
  </si>
  <si>
    <t>1,5/2,2/2,8</t>
  </si>
  <si>
    <t>570x1070x1140</t>
  </si>
  <si>
    <t>11001a</t>
  </si>
  <si>
    <t>Příslušenství pro univerzální šlehací a hnětací stroj - 30 l</t>
  </si>
  <si>
    <t>Příslušenství pro univerzální stroj 22 - 30 litrů
malý kotlík 30 l, hák, míchač, šlehací metla,
redukční nosič kotlíku</t>
  </si>
  <si>
    <t>1,5</t>
  </si>
  <si>
    <t>11001b</t>
  </si>
  <si>
    <t>Přípojný strojek na řezání masa</t>
  </si>
  <si>
    <t>Přípojný strojek na mletí masa k robotu
pracuje po připojení k univerzálnímu šlehacímu a hnětacímu stroji
velkokapacitní provedení - průměr 100 mm, výkon až 450 kg / hod
slouží k řezání masa do karbanátků, sekané, apod.
celokovové provedení - plastové je pouze tlačítko masa ke stlačování masa
1x háček (na vytahování šneku)
1x nůž
1x křížový nůž
1x stěrací nůž
4x (celkem) průtlačné destičky velikosti 3; 4,5; 8; 12
1x průtlačná deska na guláš
1x průtlačná deska na dršťky
1x kroužek
1x tlačitko</t>
  </si>
  <si>
    <t>11001c</t>
  </si>
  <si>
    <t>Přípojný strojek na mletí máku</t>
  </si>
  <si>
    <t>1 ks - tělo strojku
1 ks - násypka
2x brusný mlecí kámen, regulační víko</t>
  </si>
  <si>
    <t>290x185x140</t>
  </si>
  <si>
    <t>11002</t>
  </si>
  <si>
    <t>použitý materiál : nerezový plech tl.1mm, povrch scotchbrite 
základní výška regálu 1800mm
výšková stavitelnost +45mm
4x plná police
max.celoplošné zatížení jedné police 80kg
zadní nohy opatřeny uzemňovacími šrouby
nohy regálu z uzavřených profilů 35x35x1,5mm
police regálu vyztuženy uzavřenými profily, spodní hrany polic zaobleny   
falcovým ohybem</t>
  </si>
  <si>
    <t>1000x600x1800</t>
  </si>
  <si>
    <t>11003</t>
  </si>
  <si>
    <t>Naviják na hadici  (samonavíjecí buben s hadicí)</t>
  </si>
  <si>
    <t xml:space="preserve">automatický naviják na hadici
s automatickým a řízeným zpětným přitahováním hadice, 
vytahování hadice s lehkým chodem, otočná o 0°–180°, 
nastavitelný doraz otáčení zamezuje poškozením stěn a předmětů v
okolí schránky s hadicí
komfortní uložení příslušenství
kvalitní hadice 1/2  bez ftalátů 
20 + 2 m, postřikovač, 1 hadicová spojka,
1 hadicová spojka s funkcí Aqua Stop
přípojka na kohoutek G3/4 a s redukcí G1/2
</t>
  </si>
  <si>
    <t>11004</t>
  </si>
  <si>
    <t>Pracovní stůl s policí a zásuvkou</t>
  </si>
  <si>
    <t>použitý materiál : nerezový plech tl.1mm, povrch scotchbrite
pracovní deska tl.40mm 
dvojitý zadní lem v=40mm
výšková stavitelnost +45mm
plná police ve výšce 150mm,max.celoplošné zatížení police 80kg
1x zásuvka GN 1/1-150, nosnost zásuvky 45kg
zadní nohy opatřeny uzemňovacími šrouby
kostra stolu svařená z uzavřených profilů 35x35x1,5mm
pracovní deska vyztužená a podlepená omyvatelnou laminodeskou 
police stolu vyztužená a podlepená uzavřenými profily, spodní hrany police zaobleny   
falcovým ohybem
zásuvka se pohybuje na speciálních nerezových ložiskových výsuvech s možností 90%   
vysunutí s jištěním proti vypadnutí a aretací v krajních polohách</t>
  </si>
  <si>
    <t>1600x700x900</t>
  </si>
  <si>
    <t>11005</t>
  </si>
  <si>
    <t>Etážový vozík na podnosy nebo GN s horní policí</t>
  </si>
  <si>
    <t>vozík pro transport a odkládání podnosů s nádobím
kapacita 15 podn. 530x325mm
s horní policí, rozteč polí 110mm
4 otočná kolečka, z toho 2 s brzdou
vrchní odkládací police</t>
  </si>
  <si>
    <t>455x610x1610</t>
  </si>
  <si>
    <t>11006</t>
  </si>
  <si>
    <t>použitý materiál : nerezový plech tl.1mm, povrch scotchbrite
pracovní deska tl.40mm 
dvojitý zadní lem v=40mm
základní výška stolu 850mm
výšková stavitelnost +45mm
plná police ve výšce 150mm
max.celoplošné zatížení police 80kg
zadní nohy opatřeny uzemňovacími šrouby
kostra stolu svařená z uzavřených profilů 35x35x1,5mm
pracovní deska vyztužená a podlepená omyvatelnou laminodeskou 
police stolu vyztužená a podlepená uzavřenými profily, spodní hrany police zaobleny   
falcovým ohybem</t>
  </si>
  <si>
    <t>11007</t>
  </si>
  <si>
    <t>Nerezové umyvadlo 04 - kolenové ovládání se zpožděním</t>
  </si>
  <si>
    <t>Celonerezové nástěnné umyvadlo,
kolenové ovládání, sifon a baterie,
nastavení teploty vody pomocí směšovacího ventilu (vč. zpětných klapek pod umyvadlem)
s 1/2" šroubením pro teplou a studenou vodu.
Voda je spuštěna stlačením ventilu, který má nastaveno automatické zpoždění vypínání vody.</t>
  </si>
  <si>
    <t>470x370x225</t>
  </si>
  <si>
    <t>11008</t>
  </si>
  <si>
    <t>11009</t>
  </si>
  <si>
    <t>11009a</t>
  </si>
  <si>
    <t>11010</t>
  </si>
  <si>
    <t xml:space="preserve">Kráječ chleba a knedlíků </t>
  </si>
  <si>
    <t>tloušťka krajíce 12 mm,
max. délka bochníku 385 mm,
bezpečnostní posouvání,
určen pro krájení chleba, vek a knedlíků,
bezpečnostní kryt a bezpečnostní pojistka,
spouští se tlačítkem a po rozplátkování se
automaticky vypne. Součástí stroje je STOP
tlačítko. základní výbava ocelové nože.</t>
  </si>
  <si>
    <t>0.25</t>
  </si>
  <si>
    <t>600x600x630</t>
  </si>
  <si>
    <t>11011</t>
  </si>
  <si>
    <t>Ruční mixer</t>
  </si>
  <si>
    <t xml:space="preserve">rychlost 9.500 otáček/min
délka ramene 450 mm
kapacita do 100 litrů, kryt motorového bloku nerezový
</t>
  </si>
  <si>
    <t>0,5</t>
  </si>
  <si>
    <t>11012</t>
  </si>
  <si>
    <t>použitý materiál : nerezový plech tl.1mm, povrch scotchbrite
pracovní deska tl.40mm 
dvojitý zadní lem v=40mm
základní výška stolu 850mm
výšková stavitelnost +45mm
plná police ve výšce 150mm,max.celoplošné zatížení police 80kg
1x zásuvka GN 1/1-150, nosnost zásuvky 45kg
zadní nohy opatřeny uzemňovacími šrouby
kostra stolu svařená z uzavřených profilů 35x35x1,5mm
pracovní deska vyztužená a podlepená omyvatelnou laminodeskou 
police stolu vyztužená a podlepená uzavřenými profily, spodní hrany police zaobleny   
falcovým ohybem
zásuvka se pohybuje na speciálních nerezových ložiskových výsuvech s možností 90%   
vysunutí s jištěním proti vypadnutí a aretací v krajních polohách</t>
  </si>
  <si>
    <t>11013</t>
  </si>
  <si>
    <t>Multifunkční šokový zchlazovač, zmrazovač</t>
  </si>
  <si>
    <t>Chlazení vzduchem, externí kondenzátor
Parametry šokeru: 1600x1425x2395 mm, 480 kg, 2,4 kW / 400 V
Parametry jednotky: 872x1351x1418 mm, 200 kg, 14 kW / 400 V
Zchlazení z +90°C na +3°C : 130 kg, zmrazení z +90°C na -18°C : 130 kg
Kapacita - počet vozíků: 
1x 20x GN2/1 nebo 600x800mm
2x 20x GN1/1 nebo 600x400mm
Multifunkční dotykový displej, cykly specifické pro produkt, široká škála možností, přizpůsobení všech parametrů pro každý cyklus
Maximální čistota a hygiena díky zaobleným rohům a komponenty umístěné v komoře tak, aby byly přístupné a snadno se čistí.
Magnetické zavírání dveří s měkkým dorazem, odolné těsnění.
Irinox patentovaný systém magnetického uchycení sondy ke dveřím umožňují snadné skladování a přístup.
5bodová sonda pro dokonalou kontrolu teploty.
Automatické přepnutí z manuálního režimu (časovaného) do automatického režimu (se sondou); MultiFresh® snímá, zda byla sonda vložena nebo ne.
Ruční odmrazování na konci dne (ne během pracovních cyklů).
Dveře na pantech vpravo.
Zapuštěná podlaha.
Odtok na levé straně (jiná poloha na vyžádání).</t>
  </si>
  <si>
    <t>1600x1425x2395</t>
  </si>
  <si>
    <t>11014</t>
  </si>
  <si>
    <t>použitý materiál : nerezový plech tl.1mm, povrch scotchbrite
pracovní deska tl.40mm 
dvojitý zadní lem v=40mm
základní výška stolu 850mm
výšková stavitelnost +45mm
plná police ve výšce 150mm,max.celoplošné zatížení police 80kg
1x zásuvka GN 1/1-150, nosnost zásuvky 45kg
zadní nohy opatřeny uzemňovacími šrouby
kostra stolu svařená z uzavřených profilů 35x35x1,5mm
pracovní deska vyztužená a podlepená omyvatelnou laminodeskou 
police stolu vyztužená a podlepená uzavřenými profily, spodní hrany police zaobleny   
falcovým ohybem
zásuvka se pohybuje na speciálních nerezových ložiskových výsuvech s možností 90%   
  vysunutí s jištěním proti vypadnutí a aretací v krajních polohách</t>
  </si>
  <si>
    <t>1100x700x900</t>
  </si>
  <si>
    <t>11014a</t>
  </si>
  <si>
    <t>Nástěnná skříňka-otevřená</t>
  </si>
  <si>
    <t>základní výška skříňky 650mm
nastavitelná výška police
max.celoplošné zatížení police 80kg
opláštění ze tří stran
police skříňky vyztužená a podlepená uzavřenými profily, spodní hrany police zaobleny   
falcovým ohybem</t>
  </si>
  <si>
    <t>1000x350x650</t>
  </si>
  <si>
    <t>11015</t>
  </si>
  <si>
    <t>Vakuová balička</t>
  </si>
  <si>
    <t>jednokomorová,
robustní celonerezové provedení s lisovanou vanou,
počet lišt: 1,
výkon vývěvy 16 m3/h,
digitální ovládání,
šíře sváru na liště 3,5 mm,
doba pracovního cyklu 15 - 30 s.</t>
  </si>
  <si>
    <t>0,55</t>
  </si>
  <si>
    <t>450x525x385</t>
  </si>
  <si>
    <t>11016</t>
  </si>
  <si>
    <t>Etiketovačka - provozovatel</t>
  </si>
  <si>
    <t>11017</t>
  </si>
  <si>
    <t>Pojízdný pracovní stůl s policí</t>
  </si>
  <si>
    <t>1200x600x900</t>
  </si>
  <si>
    <t>4</t>
  </si>
  <si>
    <t>11018</t>
  </si>
  <si>
    <t>použitý materiál : nerezový plech tl.1mm, povrch scotchbrite
pracovní deska tl.40mm 
dvojitý zadní lem v=40mm
základní výška stolu 850mm
výšková stavitelnost +45mm
plná police ve výšce 150mm
max.celoplošné zatížení police 80kg
1x zásuvka GN 1/1-150, nosnost zásuvky 45kg
6 noh, zadní nohy opatřeny uzemňovacími šrouby 
kostra stolu svařená z uzavřených profilů 35x35x1,5mm
pracovní deska vyztužená a podlepená omyvatelnou laminodeskou 
police stolu vyztužená a podlepená uzavřenými profily, spodní hrany police zaobleny   
falcovým ohybem
zásuvka se pohybuje na speciálních nerezových ložiskových výsuvech s možností 90%   
vysunutí s jištěním proti vypadnutí a aretací v krajních polohách
"X" -ové provedení stolu se šesti nohami</t>
  </si>
  <si>
    <t>2400x700x900</t>
  </si>
  <si>
    <t>11019</t>
  </si>
  <si>
    <t>31,7</t>
  </si>
  <si>
    <t>1075x813x1960</t>
  </si>
  <si>
    <t>11021</t>
  </si>
  <si>
    <t>Elektrický konvektomat na 12 x 1/1 GN + 20 x 1/1 GN</t>
  </si>
  <si>
    <t>Příkon: min 26 kW / 400 V
Funkce přístroje:
Intuitivní ovládání přístroje pomocí dotykového displeje (vše v češtině),
Automatické rozpoznání vkládaného množství potraviny a přizpůsobení varného procesu,
Přesné vyčíslení spotřeby energie a vody po každé tepelné úpravě,
Systém automatické a plynulé regulace a měření vlhkosti s odvodem vlhkosti dle druhu
použitých surovin,
Zapařování při 30°C - 250°C v horkém vzduchu, nebo v kombinaci,
Plnohodnotná funkce pece,
Rozšířené funkce zapařování s nastavitelnou hodnotou vlhkosti,
Šest programovatelných rychlostí proudění vzduchu,
Dynamická výroba páry se zpětným získáváním tepla a řídící jednotka množství páry,
Sonda teploty jádra s minimálně 4 měřícími zónami,
Možnost uložení až 350 programů s 20 kroky,
Videonávod k obsluze,
Předehřátí, zchlazení, příprava ideálního klima u jednotlivých funkcí,
Režim udržování pro zajištění kvality pokrmu až po servírování,
Automatické zchlazení výparů v odpadním systému přístroje,
Funkce skeneru s načítáním čárovým kódů pro automatizaci varných procesů,
Možnost poloviční spotřeby energie,
Napojení pro optimalizaci spotřeby el. energie, 
mezipaměť a výstup přes USB (za 30 denní období),
Automatický systém čištění s možností nastavení na čištění bez dohledu (například v noci),
Tepelná úprava DELTA-T,
Automatická předvolba času spuštění přístroje,
Bezpečnostní parní systém, odtah páry z varné komory na konci procesu,
Běh ventilátoru nezávislý na topném tělese,
Funkce zapaření vnitřního prostoru s prodlevou v běhu ventilátoru,
Možnost blokace přednastavených úprav proti zneužití (přepsání, vymazání),
Při automatickém čištění spotřeba vody max 35 litrů na 1 cyklus,
Autodiagnostický systém,
Tři základní provozní režimy:
Manuální provoz,
Provoz s přednastavenými provozními režimy,
Provoz podle vlastních programů,
Přednastavené provozní režimy:
Maso,
Noční úpravy / vaření + pečení,
Drůbež,
Ryby,
Pečivo,
Přílohy,
Regenerace s využitím regulace času úprav v jednotlivých vsunech přístroje
s automatickým ohlášením jednotlivých vsunů,
Základní provozní režimy, Pára 30°C - 130°C.
Horký vzduch 30°C - 300°C.
Kombinace horký vzduch a pára 30°C - 250°C.
Udržování.
Vybavení přístroje
Hygienické dveře varného prostoru s trojitým izolačním zasklením a aretací polohy
Sonda teploty jádra s min. 4 měřícími zónami s automatickou korekcí chybného vpichu
Systém příčných vsunů pro snadnou a bezpečnou manipulaci
Bezpečnostní termostat přehřátí komory
Integrovaná ruční sprcha s automatickým navíjením, integrovaná funkce uzavření vody a
plynulého dávkování vody
Výkyvný krycí plech ventilátoru s rychlouzávěry
Integrovaná brzda ventilátoru pro bezpečnost obsluhy
Automatická reverzace ventilátoru
Integrovaný odlučovač tuků pro odstranění čištění tukových filtrů a tím zlepšení chuťových
kvalit připravovaných pokrmů
Klika s jednorukým ovládáním s funkcí blokování, s uzavřením při doražení dveří
Bezdotykový koncový spínač dveří
Vsazené, snadno vyměnitelné těsnění dveří
Vsuny ve tvaru U s vybráním pro usnadnění vkládání GN
Hygienicky provedený, bezespárový vnitřní prostor přístroje, který zajistí snadné provádění sanitace přístroje, se zaoblenými hranami
Vnitřní halogenové osvětlení odolné proti teplotním šokům
Vnitřní vozík s oboustrannou aretací, odkapová vana s odtokem, kolečka minimálně 2
bržděná, všechny kovové díly musí být nerezové
Tepelná izolace přístroje musí být provedena podle nejnovějších předpisů (technické předpisy pro nebezpečné látky, směrnice 97/69/EG, nebo Evropské komice) ze sklotextilní plsti
Dotykové teploty maximálně 70°C při 3 hodinovém provozu s teplotou 270°C
Možnost propojení se stolním PC pomocí rozhraní
Automatické čištění za pomoci kartuší bez nutnosti ručního dočištění skleněných částí dveří
varné komory
Nápověda v českém jazyce</t>
  </si>
  <si>
    <t>26,3</t>
  </si>
  <si>
    <t>997x799x1900</t>
  </si>
  <si>
    <t>11022</t>
  </si>
  <si>
    <t>Elektrický konvektomat na 40 x 1/1 GN</t>
  </si>
  <si>
    <t>Funkce přístroje:
Intuitivní ovládání přístroje pomocí dotykového displeje (vše v češtině)
Automatické rozpoznání vkládaného množství potraviny a přizpůsobení varného procesu
Přesné vyčíslení spotřeby energie a vody po každé tepelné úpravě.
Systém automatické a plynulé regulace a měření vlhkosti s odvodem vlhkosti dle druhu
použitých surovin
Zapařování při 30°C - 250°C v horkém vzduchu, nebo v kombinaci
Plnohodnotná funkce pece
Rozšířené funkce zapařování s nastavitelnou hodnotou vlhkosti
Šest programovatelných rychlostí proudění vzduchu
Dynamická výroba páry se zpětným získáváním tepla a řídící jednotka množství páry
Sonda teploty jádra s minimálně 4 měřícími zónami
Možnost uložení až 350 programů s 20 kroky
Videonávod k obsluze
Předehřátí, zchlazení, příprava ideálního klima u jednotlivých funkcí
Režim udržování pro zajištění kvality pokrmu až po servírování
Automatické zchlazení výparů v odpadním systému přístroje
Funkce skeneru s načítáním čárovým kódů pro automatizaci varných procesů
Možnost poloviční spotřeby energie
Napojení pro optimalizaci spotřeby el. energie
Mezipaměť a výstup přes USB (za 30 denní období)
Automatický systém čištění s možností nastavení na čištění bez dohledu (například v noci)
Tepelná úprava DELTA-T
Automatická předvolba času spuštění přístroje
Bezpečnostní parní systém, odtah páry z varné komory na konci procesu
Běh ventilátoru nezávislý na topném tělese
Funkce zapaření vnitřního prostoru s prodlevou v běhu ventilátoru
Možnost blokace přednastavených úprav proti zneužití (přepsání, vymazání)
Při automatickém čištění spotřeba vody max 35 litrů na 1 cyklus
Autodiagnostický systém
Tři základní provozní režimy:
Manuální provoz
Provoz s přednastavenými provozními režimy
Provoz podle vlastních programů
Přednastavené provozní režimy:
Maso
Noční úpravy / vaření + pečení
Drůbež
Ryby
Pečivo
Přílohy
Regenerace s využitím regulace času úprav v jednotlivých vsunech přístroje,
s automatickým ohlášením jednotlivých vsunů
Základní provozní režimy
Pára 30°C - 130°C
Horký vzduch 30°C - 300°C
Kombinace horký vzduch a pára 30°C - 250°C
Udržování
Vybavení přístroje
Hygienické dveře varného prostoru s trojitým izolačním zasklením a aretací polohy
Sonda teploty jádra s min. 4 měřícími zónami s automatickou korekcí chybného vpichu
Systém příčných vsunů pro snadnou a bezpečnou manipulaci
Bezpečnostní termostat přehřátí komory
Integrovaná ruční sprcha s automatickým navíjením, integrovaná funkce uzavření vody a
plynulého dávkování vody
Výkyvný krycí plech ventilátoru s rychlouzávěry,
Integrovaná brzda ventilátoru pro bezpečnost obsluhy
Automatická reverzace ventilátoru
Integrovaný odlučovač tuků pro odstranění čištění tukových filtrů a tím zlepšení chuťových
kvalit připravovaných pokrmů
Klika s jednorukým ovládáním s funkcí blokování, s uzavřením při doražení dveří
Bezdotykový koncový spínač dveří
Vsazené, snadno vyměnitelné těsnění dveří
Vsuny ve tvaru U s vybráním pro usnadnění vkládání GN
Hygienicky provedený, bezespárový vnitřní prostor přístroje, který zajistí snadné provádění sanitace přístroje, se zaoblenými hranami
Vnitřní halogenové osvětlení odolné proti teplotním šokům
Vnitřní vozík s oboustrannou aretací, odkapová vana s odtokem, kolečka minimálně 2
bržděná, všechny kovové díly musí být nerezové
Tepelná izolace přístroje musí být provedena podle nejnovějších předpisů (technické předpisy pro nebezpečné látky, směrnice 97/69/EG, nebo Evropské komice) ze sklotextilní plsti
Dotykové teploty maximálně 70°C při 3 hodinovém provozu s teplotou 270°C
Možnost propojení se stolním PC pomocí rozhraní
Automatické čištění za pomoci kartuší bez nutnosti ručního dočištění skleněných částí dveří
varné komory
Nápověda v českém jazyce
Příkon: min 31 kW / 400 V</t>
  </si>
  <si>
    <t>11023</t>
  </si>
  <si>
    <t>Funkce přístroje:
Intuitivní ovládání přístroje pomocí dotykového displeje (vše v češtině)
Automatické rozpoznání vkládaného množství potraviny a přizpůsobení varného procesu
Přesné vyčíslení spotřeby energie a vody po každé tepelné úpravě.
Systém automatické a plynulé regulace a měření vlhkosti s odvodem vlhkosti dle druhu
použitých surovin
Zapařování při 30°C - 250°C v horkém vzduchu, nebo v kombinaci
Plnohodnotná funkce pece
Rozšířené funkce zapařování s nastavitelnou hodnotou vlhkosti
Šest programovatelných rychlostí proudění vzduchu
Dynamická výroba páry se zpětným získáváním tepla a řídící jednotka množství páry
Sonda teploty jádra s minimálně 4 měřícími zónami
Možnost uložení až 350 programů s 20 kroky
Videonávod k obsluze
Předehřátí, zchlazení, příprava ideálního klima u jednotlivých funkcí
Režim udržování pro zajištění kvality pokrmu až po servírování
Automatické zchlazení výparů v odpadním systému přístroje
Funkce skeneru s načítáním čárovým kódů pro automatizaci varných procesů
Možnost poloviční spotřeby energie
Napojení pro optimalizaci spotřeby el. energie
HACCP – mezipaměť a výstup přes USB (za 30 denní období)
Automatický systém čištění s možností nastavení na čištění bez dohledu (například v noci)
Tepelná úprava DELTA-T
Automatická předvolba času spuštění přístroje
Bezpečnostní parní systém, odtah páry z varné komory na konci procesu
Běh ventilátoru nezávislý na topném tělese
Funkce zapaření vnitřního prostoru s prodlevou v běhu ventilátoru
Možnost blokace přednastavených úprav proti zneužití (přepsání, vymazání)
Při automatickém čištění spotřeba vody max 35 litrů na 1 cyklus
Autodiagnostický systém
Tři základní provozní režimy:
Manuální provoz
Provoz s přednastavenými provozními režimy
Provoz podle vlastních programů
Přednastavené provozní režimy:
Maso
Noční úpravy / vaření + pečení
Drůbež
Ryby
Pečivo
Přílohy
Regenerace s využitím regulace času úprav v jednotlivých vsunech přístroje,
s automatickým ohlášením jednotlivých vsunů
Základní provozní režimy
Pára 30°C - 130°C
Horký vzduch 30°C - 300°C
Kombinace horký vzduch a pára 30°C - 250°C
Udržování
Vybavení přístroje
Hygienické dveře varného prostoru s trojitým izolačním zasklením a aretací polohy
Sonda teploty jádra s min. 4 měřícími zónami s automatickou korekcí chybného vpichu
Systém příčných vsunů pro snadnou a bezpečnou manipulaci
Bezpečnostní termostat přehřátí komory
Integrovaná ruční sprcha s automatickým navíjením, integrovaná funkce uzavření vody a
plynulého dávkování vody
Výkyvný krycí plech ventilátoru s rychlouzávěry
Integrovaná brzda ventilátoru pro bezpečnost obsluhy
Automatická reverzace ventilátoru
Integrovaný odlučovač tuků pro odstranění čištění tukových filtrů a tím zlepšení chuťových
kvalit připravovaných pokrmů
Klika s jednorukým ovládáním s funkcí blokování, s uzavřením při doražení dveří
Bezdotykový koncový spínač dveří
Vsazené, snadno vyměnitelné těsnění dveří
Vsuny ve tvaru U s vybráním pro usnadnění vkládání GN
Hygienicky provedený, bezespárový vnitřní prostor přístroje, který zajistí snadné provádění sanitace přístroje, se zaoblenými hranami
Vnitřní halogenové osvětlení odolné proti teplotním šokům
Vnitřní vozík s oboustrannou aretací, odkapová vana s odtokem, kolečka minimálně 2
bržděná, všechny kovové díly musí být nerezové
Tepelná izolace přístroje musí být provedena podle nejnovějších předpisů (technické předpisy pro nebezpečné látky, směrnice 97/69/EG, nebo Evropské komice) ze sklotextilní plsti
Dotykové teploty maximálně 70°C při 3 hodinovém provozu s teplotou 270°C
Možnost propojení se stolním PC pomocí rozhraní
Automatické čištění za pomoci kartuší bez nutnosti ručního dočištění skleněných částí dveří
varné komory
Nápověda v českém jazyce
Příkon: min 31 kW / 400 V</t>
  </si>
  <si>
    <t>11022a+23a</t>
  </si>
  <si>
    <t>Vnitřní zavážecí vozík se vsuny pro 40x 1/1 GN nebo pro 20x 2/1 GN</t>
  </si>
  <si>
    <t>636×893×1859</t>
  </si>
  <si>
    <t>3100+200x200+3100</t>
  </si>
  <si>
    <t>11025</t>
  </si>
  <si>
    <t>počet porcí 36,
velikost porcí 35-100 g,
robustní provedení pro trvalý provoz,
jednoduché vykulování a rovnoměrné rozdělování těsta
jednoduché nastavení pro různé hmotnosti těsta
výklopná hlava stroje, snadné mytí nožů
Hmotnost: 120 kg
Kapacita: 7000 ks/h</t>
  </si>
  <si>
    <t>11026</t>
  </si>
  <si>
    <t>700x600x1800</t>
  </si>
  <si>
    <t>11027a</t>
  </si>
  <si>
    <t>Elektrický kotel s nepřímým ohřevem 250 l</t>
  </si>
  <si>
    <t xml:space="preserve">Celkový objem minimálně 280 l, vnitřní stěny
 a dno nádoby z nerezové oceli AISI 316L,
mokrá zóna s odvodem vody na pracovní desce,
 sendvičová izolace kotle minimálně 20 mm,
automatické dopouštění duplikátoru bez zásahu obsluhy,
 zcela plynulá regulace výkonu,
 bezpečnostní značení ovládacích prvků viditelné za úplné tmy
 bez zdroje energie,
 tlačítko snížení spotřeby na 50%, tlačítkem ovládané napouštění vody, 
pojistný ventil s automatickým odvzdušněním, sítko na výpusti, 
vyjímatelná měrka objemu se značením po 10 litrech, seřizovatelné nožičky,
 celonerezový dvoupalcový výpustný ventil s 3 okroužky
 a vyjmutím k čištění bez použití nástrojů, krytí IPX5.
</t>
  </si>
  <si>
    <t>30</t>
  </si>
  <si>
    <t xml:space="preserve"> 1350 x 900 x 900</t>
  </si>
  <si>
    <t>11027b</t>
  </si>
  <si>
    <t>Elektrický kotel s nepřímým ohřevem 300 l</t>
  </si>
  <si>
    <t>Celkový objem minimálně 330 l, vnitřní stěny a dno nádoby
 z nerezové oceli AISI 316L, mokrá zóna s odvodem vody
 na pracovní desce, sendvičová izolace kotle minimálně 20 mm,
 automatické dopouštění duplikátoru bez zásahu obsluhy,
 zcela plynulá regulace výkonu, bezpečnostní značení ovládacích prvků
 viditelné za úplné tmy bez zdroje energie, tlačítko snížení spotřeby na 50%,
 tlačítkem ovládané napouštění vody, pojistný ventil s automatickým
 odvzdušněním, sítko na výpusti, vyjímatelná měrka objemu se
 značením po 10 litrech, seřizovatelné nožičky, celonerezový dvoupalcový
 výpustný ventil s 3 okroužky a vyjmutím k čištění bez použití nástrojů
, krytí IPX5.</t>
  </si>
  <si>
    <t>11028</t>
  </si>
  <si>
    <t>1800x800x850</t>
  </si>
  <si>
    <t>21</t>
  </si>
  <si>
    <t>11031</t>
  </si>
  <si>
    <t>1400x650x120</t>
  </si>
  <si>
    <t>11032</t>
  </si>
  <si>
    <t>2000x350x120</t>
  </si>
  <si>
    <t>11033</t>
  </si>
  <si>
    <t>1200+200x200+1700</t>
  </si>
  <si>
    <t>11034</t>
  </si>
  <si>
    <t>Sporák elektrický 4 zóny</t>
  </si>
  <si>
    <t>varná deska se 4 varnými zónami, každá 4,0 kW, rozpoznávání velikosti hrnce
Sklokeramická varná deska 700 x 690 mm
Termostat, sálavé topné těleso s chráničem 270 x 270 mm, 
elektronické rozpoznání velikosti pánve, ventilátor a síť
připojení, IPX516 kW 3 NPE AC 400 V. 
Jištění pojistek 3 x 32 A
Citlivost na vyzařování tepla: 3200 W, latentní: 1280 W
-s podestavbou</t>
  </si>
  <si>
    <t>16</t>
  </si>
  <si>
    <t>800x850x850</t>
  </si>
  <si>
    <t>11035</t>
  </si>
  <si>
    <t>Napouštěcí rameno dvě vody</t>
  </si>
  <si>
    <t>Masivní napouštěcí rameno dvě vody s pákovým ovládání, otočným ramenem 400 mm a druhým napouštěcím ramínkem dlouhým 250 mm (celkový rádius obou ramen je 650 mm).
Rameno je opatřeno prodlouženým závitem 50mm a je možno ho bezpečně připevnit do desky o síle až 45mm. Napouštěcí výška ramene B=500mm.
max. průtok (3 bar): 18 l/min.
upevňovací otvor pro baterii ø60 mm
hmotnost 5 kg</t>
  </si>
  <si>
    <t>11036</t>
  </si>
  <si>
    <t xml:space="preserve">Neutrální pracovní plocha </t>
  </si>
  <si>
    <t>s podestavbou stejné provedení jako položka 11034</t>
  </si>
  <si>
    <t>8</t>
  </si>
  <si>
    <t>11038</t>
  </si>
  <si>
    <t>Multifunkční tlaková pánev 2x 150 litrů se společným ovládáním + příslušenství</t>
  </si>
  <si>
    <t>Údaje o výrobku - platí pro obě pánve
Multifunkční kuchyňský spotřebič podle DIN 18857 pro všeobecné použití v komerčních kuchyních.
Vyrobeno a testováno podle systému managementu kvality DIN ISO 9001 a systému environmentálního managementu DIN ISO 14001.
Vhodný pro rychlé vaření, vaření v páře, grilování, smažení, dušení, pečení, fritování, regenerace, rychlé smažení, pomalé vaření, tlakové vaření, vaření Delta T a vaření přes noc. 
Vhodný pro vaření masa, drůbeže, ryb, mořských plodů, zeleniny, příloh, těstovin, rýže, polévek, dušených pokrmů, mléčných pokrmů, zákusků, omáček, vývarů, vaječných pokrmů a pečiva.
Plášť a víko vyrobené z chromniklové oceli 18 10 (materiál č. 1.4301) AISI 304. 
Odnímatelný přední panel snadný přístup k servisu. 
Ochrana proti silným proudům vody IPX6. 
Dostatečný instalační prostor pro hygienické a snadné připojení k vodovodním, odpadním a elektrickým rozvodům 
Veškeré práce pro připojení k sítím lze provádět zepředu.
 ntegrovaný sifon.
Dvouplášťové, tepelně izolované sklopné víko. Víko se otevírá a zavírá automaticky. Bezpečnostní funkce Auto-Stop při zavírání (funkce proti sevření).
Dno pánve z otěruvzdorné chromové niklové oceli tloušťky min. 3 mm CrNiMo oceli 17 132 (materiál č. 1.4404) AISI 316L, extrémně odolné proti korozi. Několik nezávisle regulovaných topných zón. Dodávka energie do příslušné topné zóny je regulována v závislosti na procesu.
Ruční sprcha s automatickým navijákem hadice, pro propláchnutí pánve, odmašťování potravinářských výrobků. S automatickým vypínáním při navinutí hadice.
Port USB 2.0 na přední straně, pro přenos dat HACCP, procesy vaření. Automatické nahrávání HACCP s úložnou kapacitou několik let. 
Instalace na nohy
Přirozené, intuitivní ovládání v českém jazyce. Samo vysvětlující koncepce obsluhy pro ruční nebo automatické vaření.
10,1 palcový dotykový displej ve skutečné barvě s vysokým rozlišením, LED osvětlení pozadí. Lze optimálně sledovat ze všech stran. Ergonomicky integrovaný do krytu ovládacího panelu chráněný tvrzeným bezpečnostním sklem.
FUNKCE
Jemné vaření: proporcionální teplotní postup Delta s min. 6 úrovněmi od velmi citlivých po maximum, pro jemné a současné rychlé zahřívání citlivých produktů. Rozsah teplot: 30 - 100 °C 
Vaření: Vaření v různých teplotních rozsazích s min. 6 úrovněmi od mírného vaření až po intenzivní. Nízkoenergetické vytápění s nastavitelnou úrovní výkonu, vysoce výkonné vytápění na maximální úrovni. Rozsah teplot 90-100 °C.
Opékání - grilování: min. ve 3 úrovních – opékání, rychlé smažení a pečení, teplotní rozsah 100 –300 °C.
Smažení: pro smažení tuku, teplotní rozsah 140–180 °C. 
Tlakové vaření - maximální teplota pro vaření 111°C, provozní tlak min 0,5 bar - možnost nastavení min. 5 úrovní tlakového vaření s různou intenzitou tlaku, přetlakový pojistný ventil - napojený přímo na odpad, rychlé otevření víka - možnost přerušení tlakového vaření pro doplnění nebo pro současné vaření produktů či surovin s různou dobou vaření
Regenerace: Na pánvi s min.6 úrovněmi od velmi citlivé po maximum. V nádobách Gastronorm s maximální hladinou. Rozsah teplot: 30 - 100 °C
Pečení a vaření s teplotou  mezi teplotou dna pánve a teplotou jádra.  teplotní rozsah 20–100 °C. 
Zónové opékání-grilování– Multifunkční simultánní vaření stejných nebo různých produktů ve 3 zónách.Zóna grilování / smažení: Individuální nastavení času, teploty a úrovně opékání pro každou zónu zvlášť.
Vaření/ smažení v zóně: Individuální nastavení časovače pro každou zónu. Nastavení sdílené teploty a úrovně vaření pro všechny zóny.
DALŠÍ FUNKCE
Počítačem řízený automatický systém porcování, s přesností na litr nebo odpovídající velikosti gastronormy odpovídajícímu naklonění pánve. Pánev se sklápí pomocí naklápěcího zařízení poháněného elektrickým motorem. Tím je zajištěno, že se obsah pánve vylévá rychle a přesně bez rozlití na okraji pánve vedle hubice.
Automatické vaření dle připravené varotéky s možností vkládání vlastních receptů případně poznámek k procesu vaření.
Okamžitý přístup k oblíbeným funkcím z úvodní obrazovky.
Technická data:
užitná kapacita pravé pánve: 150 l
jmenovitý objem:  min. 180 litrů
obě pánve spojené v jedno zařízení s ovládacím panelem uprostřed
Hmotnost:    max  800 kg                                
Rozměry: Užitná plocha pro každou pánve  720x540mm</t>
  </si>
  <si>
    <t>2x34</t>
  </si>
  <si>
    <t>3200x850x700</t>
  </si>
  <si>
    <t>11038:</t>
  </si>
  <si>
    <t>Příslušenství pánve : Položky 11038a - f</t>
  </si>
  <si>
    <t>11038a</t>
  </si>
  <si>
    <t>Rošt na dno pánve</t>
  </si>
  <si>
    <t>1 rošt GN 1/1pro zamezení kontaktů velkých pečených kusů masa se dnem pánve při nočních úpravách</t>
  </si>
  <si>
    <t>6</t>
  </si>
  <si>
    <t>11038b</t>
  </si>
  <si>
    <t>Fritovací koš pro pánev</t>
  </si>
  <si>
    <t>11038c</t>
  </si>
  <si>
    <t>Varný koš na rýži a těstoviny</t>
  </si>
  <si>
    <t>11038d</t>
  </si>
  <si>
    <t>Pojízdný vozík s úchyty pro 4 x GN a spodní záchytné dno se zátkou</t>
  </si>
  <si>
    <t>použitý materiál : nerezový plech tl.2mm,
povrch scotchbrite
základní výška vozíku 800mm
kostra vozíku svařená z uzavřených profilů 35x35x1,2m
2x otočné kolečko s ložisky d=125mm polyamid
2x otočné kolečko s ložisky a brzdou d=125mm polyamid
2x zásuv pro 2 ks GN 1/1 rozteč 160mm,
zadní doraz, přední zarážka výklopná
spodní záchytné dno se zátkou
rozměry: 670x604x800 mm</t>
  </si>
  <si>
    <t>670x604x800</t>
  </si>
  <si>
    <t>11038e</t>
  </si>
  <si>
    <t>Síto pro volně vařené produkty</t>
  </si>
  <si>
    <t>11038f</t>
  </si>
  <si>
    <t>Vozík na olej</t>
  </si>
  <si>
    <t>k plnění varné nádoby i ke skladování a filtrování oleje; s funkcí předehřevu k rozpouštění ztuženého tuku nebo chlazeného oleje; možnost čerpání horkého tuku,
hygienické uchovávání fritovacího oleje, nerezové provedení,
objem 49 l</t>
  </si>
  <si>
    <t>603x655x1085</t>
  </si>
  <si>
    <t>11043</t>
  </si>
  <si>
    <t>Elektrická multifunkční pánev s míchadlem</t>
  </si>
  <si>
    <t xml:space="preserve">celkový objem 235 litrů
využitelný objem 190 litrů
dokáže nahradit:
v teplotách od 20 do 110 °C varný kotel (omáčky, polévky apod.)
v teplotách od 20 do 220 °C pečící pánev (základy, masa, minutkové guláše, soté apod.)
maximální využití stroj najde jako kotel, pánev, nebo kombinace kotel – pánev
pánev je zhotovena z nerezové oceli AISI304, dno pánve tloušťky 12 mm
vnější plášť je zhotoven z 1,5-2 mm nerezové oceli (AISI304)
nosná konstrukce z min. 3 mm nerezové oceli
topná tělesa „Incoloy-800“ v litinovém pouzdře
regulace teploty pomocí teplotních čidel -2 teplotní sondy, jedna umístěná pod dnem, druhá na boku 
pánve pro přímý kontakt s produktem, zajišťující rychlou reakci topného tělesa
vyvážené dvojité tlakové víko s plynovými tlumiči
integrované ramínko pro plnění pánve vodou s kontrolou polohy
elektricky ovládané plynulé sklápění s blokací při zavřeném víku
vestavěné a vyjímatelné tříramenné míchadlo s teflonovými stěrkami
nezávislý chod míchadla na ohřevu pánve
automatické zastavení míchadla při sklápění pánve
kompletní uživatelská a servisní komunikace v ČJ
auto-diagnostika závad
zvukové upozornění při špatně zvoleném postupu obsluhy
USB připojení pro stažení provozních dat
výstup pro Ekonomizér – snížení odběru el. energie
OVLÁDACÍ PANEL
odolný dotykový 7“ displej
výběr z 8 varných módů s nastavením teploty, času a způsobu míchání
regulace teploty od 20 do 220 °C
manuální varný režim
vytvoření a uložení varných programů
individuální nastavení parametrů pro každý krok varného cyklu
nastavení odloženého startu varného cyklu
možnost vaření a míchání s pánví vyklopenou do 15°
elektronické plnění pánve vodou s nastavením požadovaných litrů
nastavení rychlosti a směru míchání
rychlost míchání 6–14 otáček/min
průměr pánve     900 mm
výška pánve         450 mm
plocha dna pánve 63 dm2
Elektrický příkon (kW/400 V): 26,4
Hmotnost (kg): 585
Připojení vody: TV 3/4, SV 3/4
Příslušenství:
Děrovaná výpustní vložka 1ks
Rozměry (mm): 900x450x40
Ruční sprcha 1ks
Integrovaná ruční sprcha s automatickým navíjením
Přídavný míchací rošt pro míchadlo (vyjímatelný) 1ks
Elektrická zásuvka 230 V 1ks
</t>
  </si>
  <si>
    <t>26,4</t>
  </si>
  <si>
    <t>1655x1505x1285</t>
  </si>
  <si>
    <t>11044</t>
  </si>
  <si>
    <t>1300x650x120</t>
  </si>
  <si>
    <t>1.11 - Předsíňka</t>
  </si>
  <si>
    <t>1.12 - WC ženy</t>
  </si>
  <si>
    <t>1.13 - Úklidová komora</t>
  </si>
  <si>
    <t>1.14 - Příprava syrového masa a výtluk vajec</t>
  </si>
  <si>
    <t>11401</t>
  </si>
  <si>
    <t>Stůl chlazený na GN - připojeno na centrální chlazení</t>
  </si>
  <si>
    <t xml:space="preserve">použitý materiál : nerezový plech tl.1mm, povrch scotchbrite
pracovní deska tl.40mm bez lemů
nohy stolu d=60mm
základní výška stolu 850mm
výšková stavitelnost +60mm
tloušťka korpusu 60mm 
2x zásuvka GN1/2 + 1x dveře
plně automatické odtávání s automatickým odpařením
chladící agregát vlevo 
konstrukci stolu tvoří dvouplášťová skříň vysokotlace vypěněná
polyuretanem bez FCKW 
pracovní deska vyztužená a podlepená omyvatelnou
laminodeskou 
dno skříně vyprofilované s rádiusy  (maximální hygiena)
zásuvky se pohybují na speciálních nerezových ložiskových
výsuvech s možností 100% vysunutí s jištěním proti vypadnutí
a aretací v krajních polohách 
zásuvky osazeny snadno vyměnitelným magnetickým těsněním
technické údaje :
regulace teploty -2°C až +8°C při okolní teplotě max.32°C
přívodní napětí 230V/50Hz
příkon 400 W
chladivo R 449a
pohyblivý přívod s vidlicí
stupeň ochrany krytem IP22"
plně automatické odtávání s automatickým odpařením
</t>
  </si>
  <si>
    <t>0,4</t>
  </si>
  <si>
    <t>1246x675x800</t>
  </si>
  <si>
    <t>11401a</t>
  </si>
  <si>
    <t>Pracovní deska-základní</t>
  </si>
  <si>
    <t>použitý materiál : DIN 1.4301, povrch scotchbrite
nerezový plech tl.1mm
celková tl.desky 40mm , dvojitý lem
vyztužená a podlepená omyvatelnou laminodeskou</t>
  </si>
  <si>
    <t>1300x700x40</t>
  </si>
  <si>
    <t>11402</t>
  </si>
  <si>
    <t>11403</t>
  </si>
  <si>
    <t>Kutr 8 litrů</t>
  </si>
  <si>
    <t>Odnímatelná nádoba na přípravu potravin má celkový objem 8 l. Plastový kryt chrání před možným vystříknutím obsahu, snižuje provozní hluk a zaručuje vám dokonalou kontrolu. Pro optimální pohled do nádoby je ve víku integrován stěrač. Plnicí otvor ve víku slouží k dodatečnému přidávání přísad během sekání. Boční rukojeti na nádobě zaručují bezpečnou a pohodlnou přepravu.
všestranně použitelný, od masa po zeleninu
velký objem 8 l
výkonný motor s 1500/2800 ot/min.
pouzdro a čepel z ušlechtilé oceli
otvor pro doplňování a průhledné víko se stěračem</t>
  </si>
  <si>
    <t>275x350x626</t>
  </si>
  <si>
    <t>11404</t>
  </si>
  <si>
    <t>Řeznický špalek</t>
  </si>
  <si>
    <t>materiál bukové dřevo klejené speciální technologií,
stáhnuté nerezovým lakovaným páskem
dvojitá životnost pracovní desky špalku,
po opotřebení lze desku obrátit</t>
  </si>
  <si>
    <t>700x700x850</t>
  </si>
  <si>
    <t>11405</t>
  </si>
  <si>
    <t>Mycí stůl s policí-dřez lisovaný vevařovaný</t>
  </si>
  <si>
    <t>použitý materiál : nerezový plech tl.1-1,5mm, povrch scotchbrite
pracovní deska tl.40mm 
dvojitý lem v=40mm
výšková stavitelnost +45mm
plná police ve výšce 150mm
max.celoplošné zatížení police 80kg
1x lisovaný dřez 400x400x250
zadní nohy opatřeny uzemňovacími šrouby 
pracovní deska vyztužená a podlepená omyvatelnou laminodeskou 
police stolu vyztužená a podlepená uzavřenými profily, spodní hrany police zaobleny falcovým ohybem</t>
  </si>
  <si>
    <t>1300x700x850</t>
  </si>
  <si>
    <t>11405b</t>
  </si>
  <si>
    <t>11406</t>
  </si>
  <si>
    <t>11407</t>
  </si>
  <si>
    <t>váživosti 6/15kg, dílek 2/5g
rozměr vážní plochy: 226 x 188mm
rozměr váhy š x h x v: 250 x 280 x 110mm
certifikace: pro obchodní vážení - EU ověření
displej: LCD modře podsvícený s výškou číslic 28mm
napájení: AC 230V přes napájecí zdroj DC6V/0,5A
alternativní napájení: vestavěný dobíjecí akumulátor 4V/4A
klávesnice: membránová
komunikace: komunikační rozhraní USB
provedení: vážní miska – nerez, kryt váhy – plast
funkce: tárování, nulování, počítání kusů, limitní vážení</t>
  </si>
  <si>
    <t>11408</t>
  </si>
  <si>
    <t>Chladící skříň - 700l</t>
  </si>
  <si>
    <t>objem 700 l, 3x roštová police GN 2/1, 3x pár vodících lišt, LED osvětlení, zámek, teplotní rozsah: -2/+12 °C, chladivo R290, provedení nerez, LED osvětlení a zámek, s nuceným oběhem vzduchu a automatickým odmrazováním i odpařováním kondenzátu za pomocí horkého plynu a s nastavitelným digitálním displejem. 
Agregát ve formě monobloku je umístěn v horní části chladící skříně, nerezové provedení</t>
  </si>
  <si>
    <t>695x810x2020</t>
  </si>
  <si>
    <t>11409b</t>
  </si>
  <si>
    <t>11410</t>
  </si>
  <si>
    <t>1300x350x650</t>
  </si>
  <si>
    <t>11411</t>
  </si>
  <si>
    <t>Mlýnek na maso - dvojsložení</t>
  </si>
  <si>
    <t xml:space="preserve">produkce 300kg / hod., tělo - leštěný hliníkový odlitek, 
pracovní části a násypka nerezové, odnímatelná hlava, 
tlačný kolík z plastu, hlavní vypínač, miska na produkt
</t>
  </si>
  <si>
    <t>450x290x480</t>
  </si>
  <si>
    <t>11412</t>
  </si>
  <si>
    <t>Sprejový dávkovač dezinfekčního roztoku, nerez/mat 0,8 l, s loketním ovladačem</t>
  </si>
  <si>
    <t>objem nádobky je 800 ml
vyroben z kvalitní nerezové oceli - provedení matové
určený pouze pro roztoky vyrobené na bázi ethylalkoholu
dávkování pomocí loketního ovladače
zajištěn odolným ocelových cylindrickým zámečkem, uzamykatelný na klíč
zámek je zapuštěný a slícovaný s horní plochou dávkovače
hrany jsou svařované a zabroušené, neviditelné závěsy
Vhodný pouze pro alkoholové dezinfekční kapaliny. NEPOUŽÍVAT dezinfekční gely, protože jejich použitím by došlo k poškození dávkovací pumpy a tím by se zrušily garanční podmínky !!</t>
  </si>
  <si>
    <t>11412a</t>
  </si>
  <si>
    <t>11412b</t>
  </si>
  <si>
    <t>11413</t>
  </si>
  <si>
    <t>Mycí stůl s policí-dřezy lisované vevařované</t>
  </si>
  <si>
    <t>použitý materiál : nerezový plech tl.1-1,5mm, povrch scotchbrite
pracovní deska tl.40mm 
dvojitý  lem v=40mm
základní výška stolu 850mm
výšková stavitelnost +45mm
plná police ve výšce 150mm
max.celoplošné zatížení police 80kg
2x lisovaný dřez 400x400x250 + 250x400x250
6 noh, zadní nohy opatřeny uzemňovacími šrouby 
kostra stolu svařená z uzavřených profilů 35x35x1,5mm
pracovní deska vyztužená a podlepená omyvatelnou laminodeskou 
police stolu vyztužená a podlepená uzavřenými profily, spodní hrany police zaobleny   
falcovým ohybem</t>
  </si>
  <si>
    <t>2700x800x850</t>
  </si>
  <si>
    <t>11413a</t>
  </si>
  <si>
    <t>11414</t>
  </si>
  <si>
    <t>Chladící skříň podstolová - nerezová</t>
  </si>
  <si>
    <t>objem 161 litrů
Počet polic 3
Chlazení ventilované 
Zámek dveří 
Vnitřní osvětlení
Ovládání elektronické + display
Pracovní teplota (°C)..+0až+10 
Napětí (V/Hz) 230/50
Zpùsob odmrazování Automatické
Vnitřní i vnější části jsou v nerezovém provedení,
s intenzivním ventilovaným chlazením s vypnutím ventilátoru při otevřených
dveřích pro snížení spotřeby. Chladící prostor řízení elektronickým termostatem s automatickým odtáváním a přehledným LDC displejem (dle HACCP - zobrazení aktuální
teploty) hygienický vnitřní prostor s 5 ks roštových polic.
Osvětlení vnitřního prostoru skříně. Výškově stavitelné
nožičky. V základu jsou skříně vybaveny zámkem dveří</t>
  </si>
  <si>
    <t>0.11</t>
  </si>
  <si>
    <t>600x630x830</t>
  </si>
  <si>
    <t>11415</t>
  </si>
  <si>
    <t>11416</t>
  </si>
  <si>
    <t>11417</t>
  </si>
  <si>
    <t>1.15 - Hrubá přípravna zeleniny</t>
  </si>
  <si>
    <t>11501</t>
  </si>
  <si>
    <t>Škrabka brambor a kořenové zeleniny, 20 kg-nerezová</t>
  </si>
  <si>
    <t>provozní výkon:300 kg/hod
hmotnost náplně: 20 kg
spotřeba vody: 2,5 l/kg
délka loupání:1,5-3 min.
Pracovní cyklus:6 min
celková hmotnost:72kg</t>
  </si>
  <si>
    <t>potř.prostor:750x950x800</t>
  </si>
  <si>
    <t>11501a</t>
  </si>
  <si>
    <t>Lapač slupek a škrobu - nerezový</t>
  </si>
  <si>
    <t>Určeno pro škrabku</t>
  </si>
  <si>
    <t>pr.320mm x v. 380mm</t>
  </si>
  <si>
    <t>11502</t>
  </si>
  <si>
    <t>Pojízdný vozík na mytí brambor a zeleniny</t>
  </si>
  <si>
    <t>celonerezové provedení, povrch scotchbrite
základní výška vozíku 600mm
1x vana GN 2/1
kostra vozíku ze svařovaných uzavřených profilů 35x35x1,5mm
2x otočné kolečko s ložisky d=125mm
2x otočné kolečko s ložisky a brzdou d=125mm</t>
  </si>
  <si>
    <t>750x630x600</t>
  </si>
  <si>
    <t>11503</t>
  </si>
  <si>
    <t>11504</t>
  </si>
  <si>
    <t>11505</t>
  </si>
  <si>
    <t>11506</t>
  </si>
  <si>
    <t>Transportní etážový vozík s lištami pro přepravu GN</t>
  </si>
  <si>
    <t>s pracovní plochou vyrobený z chromniklové oceli 18/10. Slouží zejména k transportu GN 2/1 nebo GN 1/1</t>
  </si>
  <si>
    <t>785x656x900</t>
  </si>
  <si>
    <t>11507</t>
  </si>
  <si>
    <t>Mycí stůl s policí a zásuvkou-dřez lisovaný vevařovaný</t>
  </si>
  <si>
    <t>použitý materiál : nerezový plech tl.1-1,5mm, povrch scotchbrite
pracovní deska tl.40mm 
dvojitý zadní lem v=40mm
základní výška stolu 850mm
výšková stavitelnost +45mm
plná police ve výšce 150mm
max.celoplošné zatížení police 80kg
1x zásuvka GN 1/1-150, nosnost zásuvky 45kg
1x lisovaný dřez 400x400x250
6 noh, zadní nohy opatřeny uzemňovacími šrouby 
kostra stolu svařená z uzavřených profilů 35x35x1,5mm
pracovní deska vyztužená a podlepená omyvatelnou laminodeskou 
police stolu vyztužená a podlepená uzavřenými profily, spodní hrany police zaobleny   
falcovým ohybem
zásuvka se pohybuje na speciálních nerezových ložiskových výsuvech s možností 90%   
vysunutí s jištěním proti vypadnutí a aretací v krajních polohách</t>
  </si>
  <si>
    <t>2000x700x900</t>
  </si>
  <si>
    <t>11508</t>
  </si>
  <si>
    <t>Sprcha tlaková na nádobí  - stolní provedení</t>
  </si>
  <si>
    <t>11509</t>
  </si>
  <si>
    <t>celonerezové nástěnné umyvadlo,
kolenové ovládání, sifon a baterie,
nastavení teploty vody pomocí směšovacího ventilu (vč. zpětných klapek pod umyvadlem)
s 1/2" šroubením pro teplou a studenou vodu.
Voda je spuštěna stlačením ventilu, který má nastaveno automatické zpoždění vypínání vody.</t>
  </si>
  <si>
    <t>11510</t>
  </si>
  <si>
    <t>11510a</t>
  </si>
  <si>
    <t>11511</t>
  </si>
  <si>
    <t>1.16 - Čistá přípravna zeleniny + studená kuchyně</t>
  </si>
  <si>
    <t>11601</t>
  </si>
  <si>
    <t>Chladící skříň nerez 700 L (GN2/1)</t>
  </si>
  <si>
    <t>11602</t>
  </si>
  <si>
    <t>Chladící stůl GN, 3 sekce - 6x zásuvka</t>
  </si>
  <si>
    <t>připojeno na centrální chlazení</t>
  </si>
  <si>
    <t>0,17</t>
  </si>
  <si>
    <t>1792x700x850</t>
  </si>
  <si>
    <t>11603</t>
  </si>
  <si>
    <t>Deska pracovní PE 600x400 bílá</t>
  </si>
  <si>
    <t>kvalitní PE vakuově lisovaný, síla 20mm
Podložky šetřící nože
Pevný a současně mírně elastický materiál podložek působí na používané řezné nástroje velmi šetrně. 
Způsobilost nožů pro krájení zůstává zachována dlouhou dobu
Snadné čištění podložek
pracovní desky nepřijímají vlhkost, jsou odolné vůči horké vodě, kyselinám a louhům a proto jsou čistitelné bez problému. Přispívají k vysoké čistotě a hygieně při opracování potravin.
Dodávají se v různých provedeních barvy a síly materiálu.</t>
  </si>
  <si>
    <t>600x400x20</t>
  </si>
  <si>
    <t>11604</t>
  </si>
  <si>
    <t>1800x350x650</t>
  </si>
  <si>
    <t>11605</t>
  </si>
  <si>
    <t>Váha pro kuchyně a sklady 5 kg - cejchuschopné</t>
  </si>
  <si>
    <t>váživost 5 kg,
rozlišení dílek 2 g,
voděodolná
rozměr vážící plochy 230x190 mm,
dosplej LCD numerický pětimístný,
nerezová miska, síťový adaptér,
komunikační rozhraní - není.
ES ověření.</t>
  </si>
  <si>
    <t>Sestava na krájení zeleniny</t>
  </si>
  <si>
    <t>11606</t>
  </si>
  <si>
    <t>Univerzální velkokuchyňský robot - hnací jednotka</t>
  </si>
  <si>
    <t>Hnací jednotka  s magnetickým 
bezpečnostním zařízením, skříň z ušlechtilé 
nerezové oceli, speciální nástrčná spojka 
z ušlechtilé oceli, tlačítkové spínání pro 2 rychlosti a 
impulsní stupeň, Integrovaná ochrana motoru proti přetížení, 
připojovací kabel 4,5 m s konektorem CEE.
NOVÉ BEZPEČNOSTNÍ PRVKY!</t>
  </si>
  <si>
    <t>1,9</t>
  </si>
  <si>
    <t>11606a</t>
  </si>
  <si>
    <t>Pojízdný podstavec</t>
  </si>
  <si>
    <t>stabilní trubková konstrukce, 3 vodící pojezdová kolečka s pryžovými
obručemi, všechna s možností zajištění, nerezová ocel</t>
  </si>
  <si>
    <t>1100x770x620</t>
  </si>
  <si>
    <t>11606b</t>
  </si>
  <si>
    <t>Pojízdná nádoba</t>
  </si>
  <si>
    <t>v pojízdném provedení, 3 pojezd. kolečka s pryžovou obručí/2 pevná+1x otočné s fixací/
odnímatelná nádoba z nerezové oceli s kapacitou 30 l, výška ovládací rukojeti 84 cm</t>
  </si>
  <si>
    <t>11606c</t>
  </si>
  <si>
    <t>Pracovní těleso, kompletní</t>
  </si>
  <si>
    <t>pracovní těleso s převodovkou (pro uložení kotoučů a disků) včetně
odnímatelného spodního usměrňovacého trychtýře v nerezovém provedení.
Pracovní těleso je komplet v nerezu včetně upínací obruče a ramen.
Přídavné pracovní těleso je určeno pro sestavení kompletného zařízení.
K pracovnímu tělesu je možno použít krájecí nástavec , 
nebo násypkový nástavec s rotorem (pro válce),
 nebo podpěrou (pro ploché kotouče).</t>
  </si>
  <si>
    <t>11606d</t>
  </si>
  <si>
    <t>Krájecí nástavec</t>
  </si>
  <si>
    <t xml:space="preserve">je s magnetickým zabezpečovacím zařízením, nerezová ocel, vč. přítlačného zařízení a posunováku, nasazuje se na pouzdro.
Přídavný nástavec pro sestavení kompletního zařízení.
Ke krájecímu nástavci je třeba dále doplnit spodní pracovní těleso.
</t>
  </si>
  <si>
    <t>11606e</t>
  </si>
  <si>
    <t>Násypkový nástavec</t>
  </si>
  <si>
    <t>s magnetickým zabezpečovacím zařízením, 
nerezová ocel, pro kontinuální zpracování větších 
množství produktu, je možné použití kotoučů i válců, 
nasazuje se na pracovní těleso</t>
  </si>
  <si>
    <t>11606f</t>
  </si>
  <si>
    <t>Podpěra</t>
  </si>
  <si>
    <t>při použití násypkového nástavce
je bezpodmínečně zapotřebí pro sortiment kotoučů</t>
  </si>
  <si>
    <t>11606g</t>
  </si>
  <si>
    <t>Rotor</t>
  </si>
  <si>
    <t>při použití násypkového nástavce,
je bezpodmínečně zapotřebí pro sortiment válců</t>
  </si>
  <si>
    <t>11606h</t>
  </si>
  <si>
    <t>Sada krájecích kotoučů</t>
  </si>
  <si>
    <t>Krájecí kotouč na syrové produkty 2,0 mm - 
pro krouhání ovoce, zeleniny na přípravu salátů ze syrových produktů - 2,0 mm tloušťka řezu, ostřené, výkon cca 200 kg/hod
Přestavitelný nožový kotouč - 
přestavitelný nožový kotouč pro jemné a hrubé krájení zelí, kedluben, okurek, cibule atd. • 0-8 mm • nastavení 0,5 mm • výkon cca 200 - 450 kg/hod
Zařízení na krájení kostek 16x16x10 mm -
komplet WSE obsahuje: • plátkovací nůž • kostkovací kotouče • utahovák • plastová škrabka na čištění
Strouhací kotouč pro syrové brambory 3mm -
jemné, 3,0 mm tloušťka řezu, výkon cca 400 kg/hod</t>
  </si>
  <si>
    <t>11606i</t>
  </si>
  <si>
    <t>Sada krájecích válců</t>
  </si>
  <si>
    <t xml:space="preserve">Strouhací válec 1,5 mm -
strouhací válec na pečivo ke strouhání suchého chleba a žemlí. pro jemné strouhání ovoce, ořechů, mandlí, kandované pomerančové kůry atd.: • 1,5 mm tloušťka řezu, výkon cca 150 kg/hod
Válec na sýry 3,0 mm - 
válec pro strouhání sýra, zesílený • 3,0 mm tloušťka řezu, výkon cca 300 kg/hod
Válec pro krouhání brambor - 
válec pro strouhání syrových brambor na knedlíková těsta, bramborovou kaši atd. • Výkon cca 450 kg/hod
</t>
  </si>
  <si>
    <t>11607</t>
  </si>
  <si>
    <t>Krouhač zeleniny - stolní</t>
  </si>
  <si>
    <t>375 ot/min
výkon : 200kg/hod
porce 20-300
400V</t>
  </si>
  <si>
    <t>350x320x590</t>
  </si>
  <si>
    <t>11607a</t>
  </si>
  <si>
    <t>Základní sada 6 disků</t>
  </si>
  <si>
    <t>plátky 2a 4 mm
strouhač 3 mm
nudličky 4x4 mm
sada pro krájení kostek: plátkovač disk 14 mm + mřížka 14 x 14 mm</t>
  </si>
  <si>
    <t>11607b</t>
  </si>
  <si>
    <t>Držák na 6 disků nástěnný kovový</t>
  </si>
  <si>
    <t>11608</t>
  </si>
  <si>
    <t>použitý materiál : nerezový plech tl.1-1,5mm, povrch scotchbrite
pracovní deska tl.40mm 
dvojitý zadní lem v=40mm
základní výška stolu 850mm
výšková stavitelnost +45mm
1x lisovaný dřez 400x400x250
zadní nohy opatřeny uzemňovacími šrouby 
kostra stolu svařená z uzavřených profilů 35x35x1,5mm
pracovní deska vyztužená a podlepená omyvatelnou laminodeskou</t>
  </si>
  <si>
    <t>1000x700x900</t>
  </si>
  <si>
    <t>11608a</t>
  </si>
  <si>
    <t>11608b</t>
  </si>
  <si>
    <t>11608c</t>
  </si>
  <si>
    <t>11609</t>
  </si>
  <si>
    <t>11609a</t>
  </si>
  <si>
    <t>11610</t>
  </si>
  <si>
    <t>11611</t>
  </si>
  <si>
    <t>použitý materiál : nerezový plech tl.1mm, povrch scotchbrite
pracovní deska tl.40mm 
dvojitý  lem v=40mm
výšková stavitelnost +45mm
plná police ve výšce 150mm
max.celoplošné zatížení police 80kg
zadní nohy opatřeny uzemňovacími šrouby
kostra stolu svařená z uzavřených profilů 35x35x1,5mm
pracovní deska vyztužená a podlepená omyvatelnou laminodeskou 
police stolu vyztužená a podlepená uzavřenými profily, spodní hrany police zaobleny falcovým ohybem</t>
  </si>
  <si>
    <t>1900x700x850</t>
  </si>
  <si>
    <t>11612</t>
  </si>
  <si>
    <t>11613</t>
  </si>
  <si>
    <t>Ruční ponorný mixér s plynulou regulací</t>
  </si>
  <si>
    <t>mixér rameno 300 mm, 2300-9600 otáček/min
šlehač 220 mm, 500-1800 otáček/min
Vhodný pro mixováníproduktů o objemu 30l.</t>
  </si>
  <si>
    <t>0,3</t>
  </si>
  <si>
    <t>94x660</t>
  </si>
  <si>
    <t>11614</t>
  </si>
  <si>
    <t>použitý materiál : nerezový plech tl.1-1,5mm, povrch scotchbrite
pracovní deska tl.40mm 
dvojitý zadní lem v=40mm
základní výška stolu 850mm
výšková stavitelnost +45mm
plná police ve výšce 150mm
max.celoplošné zatížení police 80kg
2x lisovaný dřez 400x400x250
6 noh, zadní nohy opatřeny uzemňovacími šrouby 
kostra stolu svařená z uzavřených profilů 35x35x1,5mm
pracovní deska vyztužená a podlepená omyvatelnou laminodeskou 
police stolu vyztužená a podlepená uzavřenými profily, spodní hrany police zaobleny   
falcovým ohybem</t>
  </si>
  <si>
    <t>11615</t>
  </si>
  <si>
    <t>Objem  161 litrů
Počet polic - 3
Chlazení - ventilované ..
Zámek dveří - ano 
Vnitřní osvětlení
Ovládání elektronické + display
Pracovní teplota (°C)..+0až+10 
Napětí (V/Hz)  230/50
Zpùsob odmrazování - automatické
Vnitřní i vnější části jsou v nerezovém provedení,
s intenzivním ventilovaným chlazením s vypnutím ventilátoru při otevřených
dveřích pro snížení spotřeby. Chladící prostor řízení elektronickým termostatem s automatickým odtáváním a přehledným LDC displejem (dle HACCP - zobrazení aktuální
teploty) hygienický vnitřní prostor s 5 ks roštových polic.
Osvětlení vnitřního prostoru skříně. Výškově stavitelné
nožičky. V základu jsou skříně vybaveny zámkem dveří</t>
  </si>
  <si>
    <t>11616</t>
  </si>
  <si>
    <t>Nářezový stroj - hladký nůž</t>
  </si>
  <si>
    <t>tlakový odlitek z hliníkové slitiny
průměr nože 300 mm
tloušťka řezu 0 - 15 mm
max. průměr řezu 240 mm
rozměr stolu 34 x 30 cm
řezný stůl uložen šikmo
šnekový převod !
nerezový nůž o tvrdosti 58 - 59 HRC
přídavné brusné zařízení v ceně
speciální antiadhesní úprava nože
motor s ventilátorem a pojistkou proti přehřátí</t>
  </si>
  <si>
    <t>0,23</t>
  </si>
  <si>
    <t>450x500x780</t>
  </si>
  <si>
    <t>11617b</t>
  </si>
  <si>
    <t>11618</t>
  </si>
  <si>
    <t>1800x300x300</t>
  </si>
  <si>
    <t>11619</t>
  </si>
  <si>
    <t>Elektronická stolní váha pro sklad a kuchyně - 10 kg voděodolná</t>
  </si>
  <si>
    <t>jednoduchá váha s integrovaným displejem, velmi spolehlivá s provozem na síť i baterie, vhodná do všech provozů kde se vyžaduje rychlé a přesné vážení (přípravny,výrobny,sklady,a pod.),
Charakteristika: dvourozsahová, velký LCD displej, automatické vypínání, indikace vybití baterie, provoz na baterie 500 až 1000 hod. (dle typu baterie), funkce: tárování; nulování; HOLD 
váživost (kg): 10/20, dílek (g): 5/10, rozměr vážní plochy (mm): 230x190 
Certifikace: pro obchodní vážení - ES ověření 
Funkce váhy: vážení 
napájení váhy: AC 230V 
Provedení vážní plochy: nerez, provedení konstrukce: plast 
alternativní napájení: 6x monočlánek D-1,5V, displej: LCD 
Komunikace: není, komunikační rozhraní: není 
Prostředí: suché;prašné, provozní teplota: -10°C » +40°C 
bez tisku, umístění: na pult, stolek, umístění displejů: na těle váhy 
hmotnost váhy (kg): 2,8
Součástí váhy je ověření, nerezová miska a síťový adaptér.</t>
  </si>
  <si>
    <t>0,25 W</t>
  </si>
  <si>
    <t>11620</t>
  </si>
  <si>
    <t>11621</t>
  </si>
  <si>
    <t>1.17 - Komunikační prostor</t>
  </si>
  <si>
    <t>11701</t>
  </si>
  <si>
    <t>Výdejní vozík el. vyhřívaný s dělenou vodní lázní 3xGN 1/1</t>
  </si>
  <si>
    <t>kapacita 3xGN1/1-200
z korozivzdorné oceli
4 otočná kolečka z toho 2 s brzdou, 
vany jsou určeny pro výdej z gastronádob 1/1 gastronormy popř. menších,
hloubka GN může být až 200 mm,
každá vana má samostatné vyhřívání,
regulace teploty až do 90*C.
Spodní police</t>
  </si>
  <si>
    <t>2,1</t>
  </si>
  <si>
    <t>1211x650x900</t>
  </si>
  <si>
    <t>11702</t>
  </si>
  <si>
    <t>11703</t>
  </si>
  <si>
    <t>Udržovací transportní vozík vyhřívaný na GN s ventilátorem</t>
  </si>
  <si>
    <t>Aktivní transportní vozíky typu  pro udržování stravy v gastronádobách 
pro 15 GN 1/1 – 65  
vyrobeno z chromniklové oceli 18/10 
dvouplášťový, izolovaný
lisované bočnice s roztečí vsunů 75 mm umožňují snadné čištění
rovnoměrné proudění horkého vzduchu zajišťuje ventilátor a průduchy na zadní stěně a dveřích vozíku
madlo pro transport na zadní straně vozíku 
hlavní vypínač a odkládací zásuvka na zadní straně vozíku pod madlem
praktická zapuštěná madla na bocích vozíku pro snadnější manipulaci v místě výdeje 
digitální termostat umístěný z čela vozíku zajišťuje jednoduché ovládání a snadnou kontrolu teploty vnitřního prostoru vozíku
aretace otevřených dveří
uzavírání vozíku klikou se zámkem
masivní rohové nárazníky
4 otočná transportní kolečka prům. 125 mm, z toho 2 s brzdou
napájení vozíku 230 V ~ 50 Hz</t>
  </si>
  <si>
    <t>1,8</t>
  </si>
  <si>
    <t>570x825x1465</t>
  </si>
  <si>
    <t>11704</t>
  </si>
  <si>
    <t>Manipulační vozík na termoporty</t>
  </si>
  <si>
    <t>kapacita 3x AP 200,
nosnost 100 kg,
bez pracovní plochy,
z chromniklové oceli 18/10,
4 kolečka z toho 2 s brzdou.
Vhodné pro termoporty, koše, termosy popř. GN.</t>
  </si>
  <si>
    <t>685x480x900</t>
  </si>
  <si>
    <t>1.18 - Šéfkuchař</t>
  </si>
  <si>
    <t>1.19 - Výtah</t>
  </si>
  <si>
    <t>1.20 - Chlazené polotovary</t>
  </si>
  <si>
    <t>12001</t>
  </si>
  <si>
    <t>Chladící box - +2 oC</t>
  </si>
  <si>
    <t>- viz dodávka strojní chlazení</t>
  </si>
  <si>
    <t>0,368</t>
  </si>
  <si>
    <t>2300x2500x2460</t>
  </si>
  <si>
    <t>12001a</t>
  </si>
  <si>
    <t>Příslušenství - technologie pro box</t>
  </si>
  <si>
    <t>12002</t>
  </si>
  <si>
    <t>použitý materiál : nerezový plech tl.1mm, povrch scotchbrite 
základní výška regálu 1800mm
výšková stavitelnost +45mm
4x plná police
max.celoplošné zatížení jedné police 80kg
zadní nohy opatřeny uzemňovacími šrouby
nohy regálu z uzavřených profilů 35x35x1,5mm
police regálu vyztuženy uzavřenými profily, spodní hrany polic zaobleny   
 falcovým ohybem</t>
  </si>
  <si>
    <t>1000x400x1800</t>
  </si>
  <si>
    <t>12003</t>
  </si>
  <si>
    <t>1.21 - Sklad nadstandard.</t>
  </si>
  <si>
    <t>Chladící skříň700 L (GN2/1)</t>
  </si>
  <si>
    <t>12102</t>
  </si>
  <si>
    <t>1100x500x2000</t>
  </si>
  <si>
    <t>1.22 - Chodba</t>
  </si>
  <si>
    <t>12201</t>
  </si>
  <si>
    <t xml:space="preserve">Duplexní změkčovací filtr pro nepřetržitý provoz </t>
  </si>
  <si>
    <t>složení:
1x automatický, duplexní řídící ventil
2x sklolaminátová lahev
1x solná nádoba s víkem 200 l
1x 160 l změkčovací pryskyřice
Důležité provozní údaje:
dodávka zahrnuje kompletní funkční celek připravený k instalaci (včetně mechanického předfiltru, plovákového ventilu, 2x nerez hadice 600mm, montážní blok se zkušebním ventilem a obtokem, chemie na prvotní spuštění).
při regeneraci zajištěna i nadále dodávka upravené vody
plněno monodispersní hmotou, zasolení 130 g / 1 l hmoty.
regenerační tabletová sůl za příplatek
plná certifikace pro pitné aplikace v CZ
barva filtru / PE solanky modrá / bílá
napojení vody / odpadu 1 1/2“ / 3/4“ vnější závit
el. napojení / odběr 230 V, 50 Hz / 5 W
propojení mezi filtry mosazné potrubí
provozní tlak vody 0,5 - 0,8 Mpa - bez tlakových rázů
teplota vody, okolí max. 43 0C
kapacita m3 x 0dH 320
průtok max., m3/ hod: 3,5
kapacita / velikost PE solné nádoby 200l / prům. 505mm
upozornění:
z bezpečnostních důvodů se doporučuje výstup upravené vody opatřit filtrem proti úniku filtrační hmoty.
není-li v místě odkanalizování podlahovou vpustí, nutno instalovat plovákový ventil jako ochranný prvek.
filtr není plněn filtrační hmotou, v pytlích volně loženo. Pytel 25,0l = 21,0kg</t>
  </si>
  <si>
    <t>0,05</t>
  </si>
  <si>
    <t>1300x600x1650</t>
  </si>
  <si>
    <t>12201a</t>
  </si>
  <si>
    <t>Podružný vodoměr - DODÁVKA ZTI</t>
  </si>
  <si>
    <t>12202</t>
  </si>
  <si>
    <t>700x500x2000</t>
  </si>
  <si>
    <t>1.23 - Chodba</t>
  </si>
  <si>
    <t>1.24 - WC muži</t>
  </si>
  <si>
    <t>1.25 - Denní místnost zaměstnanců</t>
  </si>
  <si>
    <t>1.26 - Šatna 2</t>
  </si>
  <si>
    <t>1.27 - Sociální zařízení</t>
  </si>
  <si>
    <t>1.28 - Sociální zařízení</t>
  </si>
  <si>
    <t>1.29 - Šatna 1</t>
  </si>
  <si>
    <t>1.30 - Chodba</t>
  </si>
  <si>
    <t>13002</t>
  </si>
  <si>
    <t>Skříň mrazicí 650 l plné dveře, GN2/1nerez</t>
  </si>
  <si>
    <t>objem 650 l, 3x roštová police GN 2/1, 3x pár vodících lišt, zámek, teplotní rozsah: -15 / -22 °C, chladivo R290, nucený oběh vzduchu a automatické odmrazováním i odpařování kondenzátu za pomocí horkého plynu a s nastavitelným digitálním displejem, agregát ve formě monobloku je umístěn v horní části chladící skříně, provedení nerez</t>
  </si>
  <si>
    <t>1.31 - Sklad mražených potravin</t>
  </si>
  <si>
    <t>13101</t>
  </si>
  <si>
    <t>Mrazící box:  -18 °C</t>
  </si>
  <si>
    <t>1800x2750x2460</t>
  </si>
  <si>
    <t>13101a</t>
  </si>
  <si>
    <t>13102</t>
  </si>
  <si>
    <t>1200x400x1800</t>
  </si>
  <si>
    <t>1.32 - Sklad chlazených potravin</t>
  </si>
  <si>
    <t>13201</t>
  </si>
  <si>
    <t>3800x2200x2460</t>
  </si>
  <si>
    <t>13201a</t>
  </si>
  <si>
    <t>13202</t>
  </si>
  <si>
    <t>1.33 - Sklad chlazených potravin</t>
  </si>
  <si>
    <t>13301</t>
  </si>
  <si>
    <t>3600x2200x2460</t>
  </si>
  <si>
    <t>13301a</t>
  </si>
  <si>
    <t>Příslušenství- technologie pro box</t>
  </si>
  <si>
    <t>13302</t>
  </si>
  <si>
    <t>13302a</t>
  </si>
  <si>
    <t>Kompaktní chladící jednotka</t>
  </si>
  <si>
    <t>13302b</t>
  </si>
  <si>
    <t>Propojovacé potrubí</t>
  </si>
  <si>
    <t>13302c</t>
  </si>
  <si>
    <t>Montážní materiál</t>
  </si>
  <si>
    <t>1.34 - Sklad suchých potravin</t>
  </si>
  <si>
    <t>13401</t>
  </si>
  <si>
    <t>11</t>
  </si>
  <si>
    <t>1.35 - Kancelář</t>
  </si>
  <si>
    <t>1. PODZEMNÍ PODLAŽÍ</t>
  </si>
  <si>
    <t>0.01 - Vstupní chodba</t>
  </si>
  <si>
    <t>0.02 - Úklidová komora</t>
  </si>
  <si>
    <t>0.03 - WC imobil</t>
  </si>
  <si>
    <t>0.04 - Prodej a dobíjení čipů</t>
  </si>
  <si>
    <t>0.05 - WC muži</t>
  </si>
  <si>
    <t>0.06 - WC ženy</t>
  </si>
  <si>
    <t>0.07 - Jídelna - 120 míst</t>
  </si>
  <si>
    <t>0.08 - Komunikační koridor</t>
  </si>
  <si>
    <t>0.09 - Jídelna - 84 míst</t>
  </si>
  <si>
    <t>0.10 - Výdejna</t>
  </si>
  <si>
    <t>01001</t>
  </si>
  <si>
    <t>Výdejní stůl se spodní policí</t>
  </si>
  <si>
    <t>použitý materiál : nerezový plech tl.1mm, povrch scotchbrite
pracovní deska tl.40mm bez lemů
základní výška stolu 900mm
výšková stavitelnost +45mm
plná police ve výšce 150mm
max.celoplošné zatížení police 80kg
zadní opláštění
čelní sokl
zadní nohy opatřeny uzemňovacími šrouby
kostra stolu svařená z uzavřených profilů 35x35x1,5mm
pracovní deska vyztužená a podlepená omyvatelnou laminodeskou 
police stolu vyztužená a podlepená uzavřenými profily, spodní hrany police zaobleny
falcovým ohybem
příprava na interiérové obložení
v levé části pod stolem prostor pro odpadkový koš</t>
  </si>
  <si>
    <t>1400x700x850</t>
  </si>
  <si>
    <t>Lamino obložení</t>
  </si>
  <si>
    <t>01001b</t>
  </si>
  <si>
    <t>Vevařené umyvadlo</t>
  </si>
  <si>
    <t>01001c</t>
  </si>
  <si>
    <t>01002</t>
  </si>
  <si>
    <t>použitý materiál : nerezový plech tl.1mm, povrch scotchbrite
pracovní deska tl.40mm,
dvojitý zadní lem v=40mm,
základní výška stolu 850mm,
výšková stavitelnost +45mm,
plná police ve výšce 150mm,
max.celoplošné zatížení police 80kg,
zadní nohy opatřeny uzemňovacími šrouby,
kostra stolu svařená z uzavřených profilů 35x35x1,5mm,
pracovní deska vyztužená a podlepená omyvatelnou laminodeskou, 
police stolu vyztužená a podlepená uzavřenými profily, spodní hrany police zaobleny   
falcovým ohybem"</t>
  </si>
  <si>
    <t>1300x700x900</t>
  </si>
  <si>
    <t>01002a</t>
  </si>
  <si>
    <t>01003</t>
  </si>
  <si>
    <t>01004</t>
  </si>
  <si>
    <t xml:space="preserve">Multifunkční pánev 
</t>
  </si>
  <si>
    <t>Dvě na sobě nezávisle pracující pánve 2 x 25 litrů užitečného objemu Rozsah teplot: 30 - 250°C
Varná média: režim  se sedmi procesními skupinami: maso, ryby, zelenina a přílohy, pokrmy z vajec, polévky a omáčky, mléčné a sladké pokrmy, Finishing® a servis; manuální režim se třemi provozními režimy: pečení masa, vaření, fritování; programovací režim; rozsah teploty: 30 – 250 °C
Doplňkové funkce: snímání teploty jádra se šesti měřicími body; současné vaření se dvěma různými varnými médii; automatické zdvihání a spouštění (koše k vaření těstovin a fritování); obrazovka A la carte k ideálnímu vaření, pečení a fritování jednotlivých porcí; datová paměť HACCP a export přes rozhraní USB; 350 pozic v paměti pro individuální procesy
Výbava: integrovaná ruční sprcha s automatickým zatahováním, integrovaná funkce uzavření vody a plynulé dávkování proudu; sonda teploty jádra se šesti měřicími body; vyprazdňování varné, resp. mycí vody přímo nádobou; automatické plnicí zařízení; displej - dotyková obrazovka s jasnou symbolikou
obsluhy; integrované tlačítko zapnutí/vypnutí; doplňkové funkce lze volit stiskem tlačítka; ukazatel s vysvětlujícími texty;
volitelná řeč pro systémové informace; centrální nastavovací kolečko a snadno čistitelná tlačítka; indikátor provozu a výstrah,
např. horký olej při fritování; digitální indikátory teploty; zobrazení požadovaných a skutečných hodnot; digitální spínací hodiny 0
-24hod.s trvalým nastavením; bezpečnostní termostat; patentovaný topný systém, rozhraní USBPřipojení a
instalace, zkušební značky: CE; elektrická bezpečnost ; bezpečnost obsluhy: GS; ochrana pitné vody,
povoleno pevné připojení ke kanalizaci – oddělovací trasa je součástí přístroje; ochrana proti průniku vody IPX5; schváleno pro provoz bez dozoru dle předpisů VDE;</t>
  </si>
  <si>
    <t>1100x938x485</t>
  </si>
  <si>
    <t>01004a</t>
  </si>
  <si>
    <t>Pracovní stůl s policí pod pánev</t>
  </si>
  <si>
    <t>použitý materiál : nerezový plech tl.1mm, povrch scotchbrite
pracovní deska tl.40mm 
dvojitý zadní lem v=40mm
základní výška stolu 550mm
výšková stavitelnost +45mm
plná police ve výšce 150mm
max.celoplošné zatížení police 80kg
zadní nohy opatřeny uzemňovacími šrouby
kostra stolu svařená z uzavřených profilů 35x35x1,5mm
pracovní deska vyztužená a podlepená omyvatelnou laminodeskou 
police stolu vyztužená a podlepená uzavřenými profily, spodní hrany police zaobleny   
falcovým ohybem
2 x výsuvná police
2 x vsuny pro GN
1 x zásuvka 230 V</t>
  </si>
  <si>
    <t>990x700x550</t>
  </si>
  <si>
    <t>01004b</t>
  </si>
  <si>
    <t>Varný koš pro pánev</t>
  </si>
  <si>
    <t>pro vaření rýže a těstovin v koších</t>
  </si>
  <si>
    <t>01004c</t>
  </si>
  <si>
    <t>Kompletní sada košů na malé porce vč. rámu</t>
  </si>
  <si>
    <t>sada 4 košů na malé porce 1/6 GN (176 x 162 mm) perforované
 + rám na koše</t>
  </si>
  <si>
    <t>01004d</t>
  </si>
  <si>
    <t>Fritovací koš</t>
  </si>
  <si>
    <t>pro fritování v koších</t>
  </si>
  <si>
    <t>01006</t>
  </si>
  <si>
    <t>Pracovní stůl jednoduchý se zásuvkou - nad chladnice</t>
  </si>
  <si>
    <t>použitý materiál : nerezový plech tl.1mm, povrch scotchbrite
pracovní deska tl.40mm 
dvojitý  lem v=40mm
základní výška stolu 900mm
výšková stavitelnost +45mm
zadní nohy opatřeny uzemňovacími šrouby
kostra stolu svařená z uzavřených profilů 35x35x1,5mm
pracovní deska vyztužená a podlepená omyvatelnou laminodeskou
1x zásuvka GN 1/1-150, nosnost zásuvky 45kg
zásuvka se pohybuje na speciálních nerezových ložiskových výsuvech s možností 90%   
vysunutí s jištěním proti vypadnutí a aretací v krajních polohách
police stolu vyztužená a podlepená uzavřenými profily, spodní hrany police zaobleny   
falcovým ohybem</t>
  </si>
  <si>
    <t>1200x800x900</t>
  </si>
  <si>
    <t>01007</t>
  </si>
  <si>
    <t>01008</t>
  </si>
  <si>
    <t>Mrazící skříň podstolová - nerezová</t>
  </si>
  <si>
    <t>objem 121 litrů
počet polic - 3 (2x koš)
chlazení statické
zámek dveří - ano 
vnitřní osvětlení
ovládání elektronické
pracovní teplota (°C)..-24 až -10
napětí (V/Hz) 230/50
zpùsob odmrazování - automatické
dveře s vyjímatelným těsněním, samouzavíráním a zámkem</t>
  </si>
  <si>
    <t>0.2</t>
  </si>
  <si>
    <t>01009</t>
  </si>
  <si>
    <t>Elektrický konvektomat na 6x 1/1 GN 
s podestavbou</t>
  </si>
  <si>
    <t>Funkce a charakteristika: profi-prostorový zázrak - šířka pouze 550mm při kapacitě 6 x GN 1/1 hl. 60 mm, až 350 programů ve 20ti krocích, vícebodová sonda teploty jádra, dveře varného prostoru s trojitým zasklením pro nízkou spotřebu energie, MagicPilot – revoluční ovládání, velmi odolný dotykový „true-colour“ displej, AutoChef – automatické vaření s 9ti kategoriemi, manuální vaření s 12ti kroky,  provozní režimy: horký vzduch 30 - 300°C, vaření v páře 30 až 130°C, kombivaření 30-250°C, ChefsHelp – informace pro uživatele, užitečný pomocník, návodné instrukce pro obsluhu při použití varných procesů. Volitelně se zvukovým signálem. Velký přehledný displej,  FamilyMix - režim FamilyMix Vám napoví, které pokrmy můžete připravovat dohromady. Optimální využití varné komory, VideoAssist - návod k obsluze jako videoklip, je Vám k dispozici 365 dnů v roce, BarCode: scanner čárových kódů pro automatické vyvolání programu, plnohodnotná funkce profesionální pece, GreenInside – ukazatel spotřeby vody a energie, přesné vyčíslení spotřeby energie a vody po každé tepelné úpravě.
police pro umístění udržovací skříně a vsuny pro GN</t>
  </si>
  <si>
    <t>550x783x758</t>
  </si>
  <si>
    <t>01010</t>
  </si>
  <si>
    <t>Elektrická udržovací a regenerační skříň 5x GN1/1</t>
  </si>
  <si>
    <t>Zařízení pro pomalé vaření při nízké teplotě, k dlouhodobému vaření, udržení “přes noc”, šetrnému dohotovení a dále k šetrnému udržení pokrmů v teplém stavu a následnému výdeji. Díky elektronické kontrole teplotě komory, teplotě jádra (vybaveno vpichovou teplotní sondou), možnosti nastavení času a snadnému systému mechanickému odvlhčení komory je možno pokrmy udržovat, připravovat a servírovat kdykoliv ve stavu jako by byly právě připraveny, včetně obalovaných pokrmů. Statický kruhový topný systémem bez ventilátoru (velice rovnoměrné a šetrné vaření), přesné a rychlé nastavení požadované teploty v komoře i v jádru. Zařízení je v celonerezovém provedení se zaoblenými rohy, vyjímatelné zásuvy pro GN 1/1 s roztečí 70 mm. Zařízení je stohovatelné, s elektronickým panelem, regulací teploty +30 až +120°C a zobrazením teploty, klapkami pro odvlhčování ve dveřích a na zadní stěně komory. Šetrný provoz, snížení ztrát, úspora elektrické energie s využitím nočního provozu
Kapacita : 5x GN 1/1-65 (případně 2x GN1/1-150 nebo 1x GN1/1-200 + 1x GN1/1-150)
Nízkotelotní pomalé vaření (dle času / dle teploty jádra)
Funkce “časovaní” (úprava dle nastaveného času a teploty komory)
Sonda teploty v jádru (úprava dle teploty jádra s nastavením teploty komory)
Funkce “HOLD” (automatický přechod na nastavenou nižší teplotu pro pomalé dlouhodobé vaření)
Regulace teploty od 30°C až do 120°C
Zvuková signalizace ukončení cyklu.
Klapky mechanického odvlhčení (v čele a zádech zařízení)
Možnost bezpečného stohování více zařízení na sebe (úspora místa)
Prolisovaná postranní madla (snadná, bezpečná manipulace a transport)
Celonerezové hygienické provedení s oblými rohy uvnitř komory
Dveře a komora s dvojitou stěnou a kvalitní izolací
Vyjímatelné vnitřní zásuvy s roztečí 70mm
Kvalitní tepelně odolné těsnění dveří s dlouhou životností
Dveře vybaveny magnetickým uzavíráním 
Možnost dodatečné změny směru otevírání dveří dle potřeby provozu</t>
  </si>
  <si>
    <t>1,0</t>
  </si>
  <si>
    <t>450x630x550</t>
  </si>
  <si>
    <t>01011</t>
  </si>
  <si>
    <t>Chladící skříň 580l nerez - prosklené dveře</t>
  </si>
  <si>
    <t>0,33</t>
  </si>
  <si>
    <t>777x710x1895</t>
  </si>
  <si>
    <t>01013</t>
  </si>
  <si>
    <t>Konzolový vozík k přepravě a podávání košů 500x500 mm</t>
  </si>
  <si>
    <t>velikost košů (mm): 500x500x115 
kapacita košů(ks): 6 
hmotnost (kg): 35 
nosnost max.(kg): 70 
4 kolečka průměr 125 mm, z toho 2 otočná se směrovou brdou a 2 otočné s brzdou. 
pracovní deska se pod hmotností košů posouvá po svislé konzole směrem dolů. 
závěsné pružiny udržují vrchní koš v pracovní poloze</t>
  </si>
  <si>
    <t>610x710x900</t>
  </si>
  <si>
    <t>01014</t>
  </si>
  <si>
    <t>Manipulační vozík na termosy s pojezdem na podnosy</t>
  </si>
  <si>
    <t xml:space="preserve">celonerezové provedení v designu výdejní linky, 2x spodní police s ohrádkou z chromniklové oceli 18/10, -kolečka:  2 otočná + 2 otočná s brzdou 
</t>
  </si>
  <si>
    <t>500x550x800</t>
  </si>
  <si>
    <t>01015</t>
  </si>
  <si>
    <t>Varný izolovaný termos 30 litrů</t>
  </si>
  <si>
    <t>obsah (max. naplnění):19,7 litrů
volba teploty: 60/80/100°C
průměr nádoby: 295 mm
výška nádoby: 600 mm
provedení nerez, plastový podstavec a madla
automatický varný a udržovací termos na přípravu a udržení horké vody a teplých nápojů
luxusní celonerezové, dvouplášové, izolované provedení (minimální teplotní ztráty = ekonomický provoz)
automatický systém výroby horké vody, nebo udržení připravených nápojù na požadované teplotě
výdej nápoje automatickým výpustným kohoutem a množství nápoje v termosu je přehledně indikováno na rysce hladinoměru
snadné nastavení předvolené varné, udržovací, nebo výdejní teploty na digitálním ovladači (60 / 80 / 100°C), zobrazení aktuální teplotu vody a požadované předvolené teploty na podsvíceném displeji
nerezové bezpečnostní víko s ergonomickým bezpečným plastovým madlem, odnímatelná odkapávací miska s vyjímatelným roštem pod výdejním kohoutkem</t>
  </si>
  <si>
    <t>295x295x600</t>
  </si>
  <si>
    <t>01016</t>
  </si>
  <si>
    <t>Zábradlí trubkové</t>
  </si>
  <si>
    <t>celonerezové provedení, povrch leštěný
trubka d=40mm
včetně kotevních trnů</t>
  </si>
  <si>
    <t>1000x40</t>
  </si>
  <si>
    <t>01017</t>
  </si>
  <si>
    <t>Pokladní modul otevřený</t>
  </si>
  <si>
    <t>použitý materiál : nerezový plech tl.1mm, povrch scotchbrite
pracovní deska tl.40mm bez lemů
základní výška modulu 900mm
výšková stavitelnost +45mm
1x plná police 
opláštění, sokly
zadní nohy opatřeny uzemňovacími šrouby
kostra modulu svařená z uzavřených profilů 35x35x1,5mm
pracovní deska vyztužená a podlepená omyvatelnou laminodeskou 
police stolu vyztužená a podlepená uzavřenými profily, spodní hrany police zaobleny   
falcovým ohybem
provedení levý a pravý
příprava na interiérové obložení</t>
  </si>
  <si>
    <t>1550x720x900</t>
  </si>
  <si>
    <t>Pokladní systém - provozovatel</t>
  </si>
  <si>
    <t>01019</t>
  </si>
  <si>
    <t>váživost 2,5/5 kg,
rozlišení dílek 1/2 g,
rozměr vážící plochy 230x190 mm,
dosplej LCD numerický pětimístný,
nerezová miska, síťový adaptér,
komunikační rozhraní - není.
ES ověření.</t>
  </si>
  <si>
    <t>0,25</t>
  </si>
  <si>
    <t>01020</t>
  </si>
  <si>
    <t>Podávací šachta na talíře - vyhřívaná</t>
  </si>
  <si>
    <t xml:space="preserve">vestavná podávací šachta je vyrobena z chromniklové oceli 18/10, izolovaná Je opatřena nastavitelnými tyčemi k přizpůsobení velikosti plochy pro vkládané nádobí (215-265mm), šachta je určena pro ohřev talířů nebo misek ve výdejních stravovacích provozech, typ VPŠ 270 pro talíře prům. 215, 245, 265, rozměr vnitřní průměr (mm): 265 Rozměr vnější (mm): 386×386×755, rozměr otvoru pro vestavbu (mm): 375×375 Kapacita talířů (ks): 50 (průměru 265mm) </t>
  </si>
  <si>
    <t>386 x 386 x 755</t>
  </si>
  <si>
    <t>01021</t>
  </si>
  <si>
    <t>Výdejní stůl s el. vyhřívanou dělenou vanou</t>
  </si>
  <si>
    <t>kapacita (ks): 3 x GN1/1-200
počet vyhřívaných lázní (ks): 3
ovládání na plášti
každá vana se samostatným výpustným venitelem
přívodní kabel s vidlicí
spodní police
prostor pro vestavnou podávací šachtu na talíře
příprava na interiérové obložení</t>
  </si>
  <si>
    <t>1700x720x900</t>
  </si>
  <si>
    <t>01022</t>
  </si>
  <si>
    <t>Výdejní police-jednopatrová</t>
  </si>
  <si>
    <t>použitý materiál : DIN 1.4301, povrch leštěný
ohýbané nerez trubky d=40mm
ohýbané sklo, LED osvětlení</t>
  </si>
  <si>
    <t>1700x300</t>
  </si>
  <si>
    <t>01023</t>
  </si>
  <si>
    <t>Pojezdová dráha s vlisy</t>
  </si>
  <si>
    <t>pojezd, materiál umělý kámen nebo obdobný materál - (např. GRANIT NERO AFRICA IMPALA), tl. 30 mm, 3 x nerezová pásovina zapuštěna do vyfrézovaných drážek</t>
  </si>
  <si>
    <t>01025</t>
  </si>
  <si>
    <t>Výdejní stůl skříňový-rohový 90st.vnitřní</t>
  </si>
  <si>
    <t>použitý materiál : nerezový plech tl.1mm, povrch scotchbrite
pracovní deska tl.40mm bez lemů
základní výška stolu 900mm
výšková stavitelnost +45mm
spodní police ve výšce 150mm
obě police pevné
opláštění ze tří stran
čelní sokl
zadní nohy opatřeny uzemňovacími šrouby
kostra stolu svařená z uzavřených profilů 35x35x1,5mm
pracovní deska vyztužená a podlepená omyvatelnou laminodeskou 
police stolu vyztuženy a podlepeny uzavřenými profily, spodní hrany polic zaobleny 
falcovým ohybem
příprava na interiérové obložení</t>
  </si>
  <si>
    <t>1120x720x900</t>
  </si>
  <si>
    <t>01025b</t>
  </si>
  <si>
    <t>použitý materiál : nerezový plech tl.1mm, povrch scotchbrite
pracovní deska tl.40mm bez lemů
základní výška stolu 900mm
výšková stavitelnost +45mm
spodní police ve výšce 150mm
obě police pevné
opláštění ze tří stran
čelní sokl
zadní nohy opatřeny uzemňovacími šrouby
kostra stolu svařená z uzavřených profilů 35x35x1,5mm
pracovní deska vyztužená a podlepená omyvatelnou laminodeskou 
police stolu vyztuženy a podlepeny uzavřenými profily, spodní hrany polic zaobleny 
falcovým ohybem</t>
  </si>
  <si>
    <t>720x720x900</t>
  </si>
  <si>
    <t>01026</t>
  </si>
  <si>
    <t>Výdejní stůl s policí</t>
  </si>
  <si>
    <t>použitý materiál : nerezový plech tl.1mm, povrch scotchbrite
pracovní deska tl.40mm bez lemů
základní výška stolu 900mm
výšková stavitelnost +45mm
plná police ve výšce 150mm
max.celoplošné zatížení police 80kg
zadní opláštění
čelní sokl
zadní nohy opatřeny uzemňovacími šrouby
kostra stolu svařená z uzavřených profilů 35x35x1,5mm
pracovní deska vyztužená a podlepená omyvatelnou laminodeskou 
police stolu vyztužená a podlepená uzavřenými profily, spodní hrany police zaobleny
falcovým ohybem
příprava na interiérové obložení</t>
  </si>
  <si>
    <t>1100x720x900</t>
  </si>
  <si>
    <t>01027</t>
  </si>
  <si>
    <t>Chlazená vitrína samoobslužná</t>
  </si>
  <si>
    <t>použitý materiál : nerezový plech tl.1mm, povrch scotchbrite
základní výška vitríny 800mm
2x vyjímatelná roštová police
9x dvířka z organického skla
na neutrální stůl
osvětlení
skleněná výplň, izolační dvojsklo
chladící agregát vpravo pod vitrínou
vitrína slouží k dočasnému skladování předem vychlazených pokrmů a nápojů
kostra vitríny svařená z uzavřených profilů
dvířka vitríny se pohybují na speciálních ložiskových posuvech
technické údaje :
regulace teploty +4°C až +10°C při max. 55% relativní vlhkosti vzduchu
přívodní napětí 230V/50Hz
příkon 400 W
chladivo R 134a 
stupeň ochrany krytem IP22</t>
  </si>
  <si>
    <t>900x700x800</t>
  </si>
  <si>
    <t>01028</t>
  </si>
  <si>
    <t>Výdejní stůl s chlazenou vanou skříňový GN4/1-otevřený</t>
  </si>
  <si>
    <t>použitý materiál : nerezový plech tl.1mm, povrch scotchbrite
základní výška stolu 850mm
výšková stavitelnost +45mm
plná police ve výšce 150mm
max.celoplošné zatížení police 80kg
opláštění ze tří stran
1x lisovaná vana GN 4/1
vana slouží k dočasnému skladování předem vychlazených pokrmů a nápojů
chladící agregát vpravo
zadní nohy opatřeny uzemňovacími šrouby
kostra stolu svařená z uzavřených profilů 35x35x1,5mm
police stolu vyztužená a podlepená uzavřenými profily, spodní hrany police zaobleny  
falcovým ohybem
technické údaje :
regulace teploty 0°C až +8°C při okolní teplotě max.32°C
přívodní napětí 230V/50Hz
příkon 400 W
chladivo R 134a (404a)
pohyblivý přívod s vidlicí
stupeň ochrany krytem IP22
příprava na interiérové obložení</t>
  </si>
  <si>
    <t>1500x720x900</t>
  </si>
  <si>
    <t>01029</t>
  </si>
  <si>
    <t>1500x300</t>
  </si>
  <si>
    <t>01030</t>
  </si>
  <si>
    <t>Výdejní stůl chlazený na GN</t>
  </si>
  <si>
    <t>použitý materiál : nerezový plech tl.1mm, povrch scotchbrite
pracovní deska tl.40mm bez lemů
nohy stolu d=60mm
základní výška stolu 850mm
výšková stavitelnost +60mm
tloušťka korpusu 60mm 
4x zásuvka GN1/2
plně automatické odtávání s automatickým odpařením
chladící agregát vpravo
konstrukci stolu tvoří dvouplášťová skříň vysokotlace vypěněná
polyuretanem bez FCKW 
pracovní deska vyztužená a podlepená omyvatelnou
laminodeskou 
dno skříně vyprofilované s rádiusy  (maximální hygiena)
zásuvky se pohybují na speciálních nerezových ložiskových
výsuvech s možností 100% vysunutí s jištěním proti vypadnutí
a aretací v krajních polohách 
zásuvky osazeny snadno vyměnitelným magnetickým těsněním
technické údaje :
regulace teploty -2°C až +8°C při okolní teplotě max.32°C
přívodní napětí 230V/50Hz
příkon 400 W
chladivo R 134a (404a)
pohyblivý přívod s vidlicí
stupeň ochrany krytem IP22
příprava na interiérové obložení</t>
  </si>
  <si>
    <t>1350x720x900</t>
  </si>
  <si>
    <t>01031</t>
  </si>
  <si>
    <t>01031a</t>
  </si>
  <si>
    <t>01032</t>
  </si>
  <si>
    <t>Výdejní stůl s ohřevem GN2x1/1</t>
  </si>
  <si>
    <t>použitý materiál : nerezový plech tl.1mm, povrch scotchbrite
základní výška stolu 850mm
výšková stavitelnost +45mm
plná police ve výšce 150mm
max.celoplošné zatížení police 80kg
zadní opláštění
2x lisovaná vana GN 1/1
zadní nohy opatřeny uzemňovacími šrouby
kostra stolu svařená z uzavřených profilů 35x35x1,5mm
police stolu vyztužená a podlepená uzavřenými profily, spodní hrany police zaobleny   
falcovým ohybem
v případě osazení stolu el.zásuvkou je nutný samostatný přívod el.energie
technické údaje :
regulace teploty +30°C až +90°C
pohyblivý přívod s vidlicí
stupeň ochrany krytem IP22
příprava na interiérové obložení</t>
  </si>
  <si>
    <t>1,6</t>
  </si>
  <si>
    <t>900x720x900</t>
  </si>
  <si>
    <t>01033</t>
  </si>
  <si>
    <t>900x300</t>
  </si>
  <si>
    <t>01034</t>
  </si>
  <si>
    <t>použitý materiál : nerezový plech tl.1mm, povrch scotchbrite
pracovní deska tl.40mm bez lemů
základní výška stolu 900mm
výšková stavitelnost +45mm
plná police ve výšce 150mm
max.celoplošné zatížení police 80kg
zadní opláštění
čelní sokl
zadní nohy opatřeny uzemňovacími šrouby
kostra stolu svařená z uzavřených profilů 35x35x1,5mm
pracovní deska vyztužená a podlepená omyvatelnou laminodeskou 
police stolu vyztužená a podlepená uzavřenými profily, spodní hrany police zaobleny
falcovým ohybem
příprava na interiérové obložení
v levé části agregátová šachta chlazení
v pravé části prostor pro skříňku pro generátory</t>
  </si>
  <si>
    <t>01035</t>
  </si>
  <si>
    <t>Elektrický sporák indukční - WOK</t>
  </si>
  <si>
    <t>top indukční WOK + ÚPRAVA PRO VESTAVBU
průměr zony 300 mm</t>
  </si>
  <si>
    <t>5,0</t>
  </si>
  <si>
    <t>400×400</t>
  </si>
  <si>
    <t>01035a</t>
  </si>
  <si>
    <t>Skříňka pro generátory</t>
  </si>
  <si>
    <t>nerezová skříňka na uložení 2 ks generátorů indukčních woků</t>
  </si>
  <si>
    <t>01036</t>
  </si>
  <si>
    <t>Chlazená vestavěná vana 12x GN 1/9</t>
  </si>
  <si>
    <t>chlazená vana s vlastním agregátem vestavěná do stolu,
regulace teploty -2°C až +8°C při okolní teplotě max.32°C
přívodní napětí 230V/50Hz
příkon 400 W
chladivo R 134a (404a)
pohyblivý přívod s vidlicí
stupeň ochrany krytem IP22</t>
  </si>
  <si>
    <t>0.5</t>
  </si>
  <si>
    <t>01037</t>
  </si>
  <si>
    <t>použitý materiál : DIN 1.4301, povrch leštěný
nerez trubky d=40mm
rovné sklo</t>
  </si>
  <si>
    <t>01038</t>
  </si>
  <si>
    <t>použitý materiál : nerezový plech tl.1mm, povrch scotchbrite
pracovní deska tl.40mm bez lemů
základní výška stolu 900mm
výšková stavitelnost +45mm
plná police ve výšce 150mm
max.celoplošné zatížení police 80kg
zadní opláštění
čelní sokl
zadní nohy opatřeny uzemňovacími šrouby
kostra stolu svařená z uzavřených profilů 35x35x1,5mm
pracovní deska vyztužená a podlepená omyvatelnou laminodeskou 
police stolu vyztužená a podlepená uzavřenými profily, spodní hrany police zaobleny
falcovým ohybem
příprava pro zabudování vařiče těstovin
příprava na interiérové obložení</t>
  </si>
  <si>
    <t>880x720x900</t>
  </si>
  <si>
    <t>01039</t>
  </si>
  <si>
    <t>Elektrický vařič těstovin s jednou vanou 28lt.</t>
  </si>
  <si>
    <t>1 varná zóna s obsahem 28lt. + ÚPRAVA PRO VESTAVBU
vypouštěcí a napouštěcí ventil
4x koše, odkapávač na koše</t>
  </si>
  <si>
    <t>350×600</t>
  </si>
  <si>
    <t>01040</t>
  </si>
  <si>
    <t>01041</t>
  </si>
  <si>
    <t>Vitrína na vzorové porce</t>
  </si>
  <si>
    <t>provedení vitríny: prosklená 2 - patrová vitrína - lepené sklo</t>
  </si>
  <si>
    <t>1400x300x600</t>
  </si>
  <si>
    <t>01042a</t>
  </si>
  <si>
    <t>Dávkovač dezinfekčního roztoku 500ml - sterilizační</t>
  </si>
  <si>
    <t>dezinfekční roztoky doplňované z kanystru
dávkovácí mechanismusvyrobený z nerezové oceli, jednoduchý na demontáž
možnost úplné sterilizace
snadná obsluha a kontrola objemu roztoku v dávkovači
použití na všechny druhy dezinfekčních roztoků
dávkování loketním ovladačem</t>
  </si>
  <si>
    <t>95x340x220</t>
  </si>
  <si>
    <t>01042b</t>
  </si>
  <si>
    <t>01043</t>
  </si>
  <si>
    <t>01045</t>
  </si>
  <si>
    <t>Výdejní stůl skříňový-posuvné dveře</t>
  </si>
  <si>
    <t>použitý materiál : nerezový plech tl.1mm, povrch scotchbrite
pracovní deska tl.40mm bez lemů
základní výška stolu 900mm
výšková stavitelnost +45mm
spodní pevná police ve výšce 150mm
nastavitelná výška druhé police
max.celoplošné zatížení police 80kg
opláštění ze tří stran, posuvné dveře
čelní sokl
zadní nohy opatřeny uzemňovacími šrouby
kostra stolu svařená z uzavřených profilů 35x35x1,5mm
pracovní deska vyztužená a podlepená omyvatelnou laminodeskou 
police stolu vyztuženy a podlepeny uzavřenými profily, spodní hrany polic zaobleny 
falcovým ohybem
dveře stolu dvouplášťové, pohybující se na speciálních ložiskových posuvech s aretací 
v krajní poloze
příprava na interiérové obložení - čelní i zadní strana</t>
  </si>
  <si>
    <t>01046</t>
  </si>
  <si>
    <t>Neutrální modul s policí</t>
  </si>
  <si>
    <t>použitý materiál : nerezový plech tl.1mm, povrch scotchbrite
pracovní deska tl.40mm,
základní výška stolu 850mm,
plná police ve výšce 150mm,
max.celoplošné zatížení police 80kg,
zadní nohy opatřeny uzemňovacími šrouby,
pracovní deska vyztužená a podlepená omyvatelnou laminodeskou, 
police stolu vyztužená a podlepená uzavřenými profily, spodní hrany police zaobleny   
falcovým ohybem
příprava na interiérové obložení, u krajního neutrálu obložení čelní, boční, zadní</t>
  </si>
  <si>
    <t>700x720x900</t>
  </si>
  <si>
    <t>01046b</t>
  </si>
  <si>
    <t>Stojanová vitrína</t>
  </si>
  <si>
    <t>700x300x600</t>
  </si>
  <si>
    <t>01047</t>
  </si>
  <si>
    <t>1490x700x800</t>
  </si>
  <si>
    <t>01048</t>
  </si>
  <si>
    <t>01049</t>
  </si>
  <si>
    <t>01050</t>
  </si>
  <si>
    <t>01051</t>
  </si>
  <si>
    <t>použitý materiál : nerezový plech tl.1mm, povrch scotchbrite
pracovní deska tl.40mm bez lemů
základní výška stolu 900mm
výšková stavitelnost +45mm
plná police ve výšce 150mm
max.celoplošné zatížení police 80kg
zadní a boční opláštění
čelní sokl
zadní nohy opatřeny uzemňovacími šrouby
kostra stolu svařená z uzavřených profilů 35x35x1,5mm
pracovní deska vyztužená a podlepená omyvatelnou laminodeskou 
police stolu vyztužená a podlepená uzavřenými profily, spodní hrany police zaobleny
falcovým ohybem
příprava na interiérové obložení</t>
  </si>
  <si>
    <t>01052</t>
  </si>
  <si>
    <t>700X300X600</t>
  </si>
  <si>
    <t>01053</t>
  </si>
  <si>
    <t>01054</t>
  </si>
  <si>
    <t>použitý materiál : nerezový plech tl.1mm, povrch scotchbrite
pracovní deska tl.40mm bez lemů
základní výška stolu 900mm
výšková stavitelnost +45mm
plná police ve výšce 150mm
max.celoplošné zatížení police 80kg
opláštění ze tří stran
čelní sokl
zadní nohy opatřeny uzemňovacími šrouby
kostra stolu svařená z uzavřených profilů 35x35x1,5mm
pracovní deska vyztužená a podlepená omyvatelnou laminodeskou 
police stolu vyztužená a podlepená uzavřenými profily, spodní hrany police zaobleny
falcovým ohybem
příprava na interiérové obložení ze 3 stran</t>
  </si>
  <si>
    <t>1440x720x900</t>
  </si>
  <si>
    <t>01055</t>
  </si>
  <si>
    <t>použitý materiál : nerezový plech tl.1mm, povrch scotchbrite
základní výška vitríny 800mm
2x vyjímatelná roštová police
9x dvířka z organického skla
na neutrální stůl
osvětlení
skleněná výplň, izolační dvojsklo
chladící agregát vpravo pod vitrínou
vitrína slouží k dočasnému skladování předem vychlazených pokrmů a nápojů
kostra vitríny svařená z uzavřených profilů
dvířka vitríny se pohybují na speciálních ložiskových posuvech
technické údaje :
regulace teploty +4°C až +10°C při max. 55% relativní vlhkosti vzduchu
přívodní napětí 230V/50Hz
příkon 400 W
chladivo R 134a 
-stupeň ochrany krytem IP22</t>
  </si>
  <si>
    <t>01056</t>
  </si>
  <si>
    <t>použitý materiál : nerezový plech tl.1mm, povrch scotchbrite
pracovní deska tl.40mm bez lemů
základní výška stolu 900mm
výšková stavitelnost +45mm
plná police ve výšce 150mm
max.celoplošné zatížení police 80kg
opláštění ze tří stran
čelní sokl
zadní nohy opatřeny uzemňovacími šrouby
kostra stolu svařená z uzavřených profilů 35x35x1,5mm
pracovní deska vyztužená a podlepená omyvatelnou laminodeskou 
police stolu vyztužená a podlepená uzavřenými profily, spodní hrany police zaobleny
falcovým ohybem
příprava na interiérové obložení</t>
  </si>
  <si>
    <t>2250x720x900</t>
  </si>
  <si>
    <t>01057</t>
  </si>
  <si>
    <t>Vestavný zásobník na koše</t>
  </si>
  <si>
    <t>velikost košů (mm): 500x500x115 
kapacita košů(ks): 6 
hmotnost (kg): 35 
nosnost max.(kg): 70  
pracovní deska se pod hmotností košů posouvá po svislé konzole směrem dolů. 
závěsné pružiny udržují vrchní koš v pracovní poloze</t>
  </si>
  <si>
    <t>610x610x740</t>
  </si>
  <si>
    <t>01059</t>
  </si>
  <si>
    <t>Výrobník a vířič chlazených nápojů 2x 12L</t>
  </si>
  <si>
    <t>vhodný pro  běžné nápoje, koncentráty, sirupy, práškové směsi a také nápoje s větším obsahem dužiny). Polykarbonátové nádoby na nápoje, snadno odnímatelné. Snadné dávkování samoobslužným kohoutem vybaveným odolným těsněním. Nerezová konstrukce AISI 304 snadná údržba a čistění. Chlazení vzduchem (chladivo R134a). Klimatická třída N (pro okolní teplotu +16 až +32 °C).
Zařízení je určeno pro výrobu, prezentaci a udržení chlazených nápojů. Lopatkový systém víření dokonale promíchá a vychladí směsy bez nežádoucí pěny na povrchu. 
kapacita 2x12 litrů,
pracovní teplota +3° až +10°C,
rozměry 430x480x640mm
chladivo R134a.</t>
  </si>
  <si>
    <t>0,31</t>
  </si>
  <si>
    <t>430x480x640</t>
  </si>
  <si>
    <t>01060</t>
  </si>
  <si>
    <t>Transportní vozík pro podnosové systémy s vodícími deskami</t>
  </si>
  <si>
    <t>Nerezový vozík vyrobený z chromniklové oceli 18/10 pro přepravu a podávání podnosů. 4 kolečka o prům. 125 mm: 2 se směrovou brzdou a 2 otočná s brzdou Pracovní deska se pod hmotností podnosů posouvá po svislé konzole směrem dolů. Závěsné pružiny udržují vrchní podnos v pracovní poloze. Při odebírání podnosů se pracovní deska posune automaticky vzhůru do optimální polohy. Včetně plastového zásobníku příborů, Rozměry pr. desky (mm) DxE: 535x380 Velikost (mm) podnosů: 530x370 Kapacita (ks): 120 Hmotnost (kg): 36 Nosnost (kg) max: 150</t>
  </si>
  <si>
    <t>610x710x1335</t>
  </si>
  <si>
    <t>01061</t>
  </si>
  <si>
    <t>- obsaženo v poz. 01060</t>
  </si>
  <si>
    <t>01062</t>
  </si>
  <si>
    <t>01063</t>
  </si>
  <si>
    <t>použitý materiál : DIN 1.4301, povrch scotchbrite
nerezový plech tl.1mm
celková tl.desky 40mm
dvojitý zadní lem v=40mm
vyztužená a podlepená omyvatelnou laminodeskou</t>
  </si>
  <si>
    <t>800x800x40</t>
  </si>
  <si>
    <t>01063a</t>
  </si>
  <si>
    <t>Výřez v rohu pracovní desky</t>
  </si>
  <si>
    <t>01063b</t>
  </si>
  <si>
    <t>Úkos na pracovní desce</t>
  </si>
  <si>
    <t>01063c</t>
  </si>
  <si>
    <t>01063d</t>
  </si>
  <si>
    <t>01064</t>
  </si>
  <si>
    <t>01064a</t>
  </si>
  <si>
    <t>01065</t>
  </si>
  <si>
    <t>Koš na odpadky nášlapný 50 litrů s poklopem - nerezový</t>
  </si>
  <si>
    <t>celonerezové provedení,
2 otočná kolečka a 2 nohy,
nášlapné ovládání víka,
Víko lze od koše tahem oddělit.</t>
  </si>
  <si>
    <t>380x615</t>
  </si>
  <si>
    <t>0.11 - Umyvárna stolního nádobí</t>
  </si>
  <si>
    <t>01101</t>
  </si>
  <si>
    <t>Kapacita 22 podnosů 530x325 mm nebo GN1/1,
rozteč polí 110 mm,
nosnost jednotl. lišt/polí 20 kg,
z chromniklové oceli 18/10,
4 kolečka z toho 2 s brzdou.</t>
  </si>
  <si>
    <t>01102</t>
  </si>
  <si>
    <t>01103</t>
  </si>
  <si>
    <t>Sběrný a transportní dopravník - sestava</t>
  </si>
  <si>
    <t>Systém je navržen na dopravu jídelních podnosů o rozměru GN 1/1 (530x325 mm)
resp. Euronorm (526x 370 mm)
Rychlost posunu  6-12 m/min 
Rozměry šířka400/850 x výška950 mm x délka dle projektu 11 350 mm
Je použito dvojice kruhových nekonečných řemenů POLYCORD vedených po konstrukci z nerezového materiálu. Dopravní systém  může být přizpůsoben na různé požadavky a potřeby a umožní uživateli zjednodušit a zrychlit sběr nádobí a jeho transport k mycímu stroji. Dopravní systém je snadno čistitelný, splňuje odpovídající hygienické předpisy.
Obsah sestavy :
1 ks  Koncový pohonný díl. 
1 ks  Zatáčka  90° POLYCORD
1 ks  Koncové propojení s mycím strojem
5 ks  Lineární žlab pasu délka 2 m.
1 ks  Senzor prázdného tabletu
1 ks  Sada, nástěnné tlačítko START/STOP</t>
  </si>
  <si>
    <t>11350x400/850x950</t>
  </si>
  <si>
    <t>01104</t>
  </si>
  <si>
    <t>Vstupní stůl k mycímu stroji-bez police</t>
  </si>
  <si>
    <t>použitý materiál : nerezový plech tl.1,5mm, povrch scotchbrite
pracovní deska tl.40mm 
zadní lem v=300mm
základní výška stolu 900mm
výšková stavitelnost +45mm
1x lisovaný dřez 400x400x250
zadní nohy opatřeny uzemňovacími šrouby 
kostra stolu svařená z uzavřených profilů 35x35x1,5mm
pracovní deska vyztužená s úpravou pro vedení košů</t>
  </si>
  <si>
    <t>01104a</t>
  </si>
  <si>
    <t>Vevaření dřezu 400x400x300mm</t>
  </si>
  <si>
    <t>01104b</t>
  </si>
  <si>
    <t>01104c</t>
  </si>
  <si>
    <t>Dřezová filtrovací vložka</t>
  </si>
  <si>
    <t>vložka dřezová proti ucpávání odpadu při oplachu nádobí
nerezové provedení s otvory 5 mm</t>
  </si>
  <si>
    <t>400x400x80</t>
  </si>
  <si>
    <t>01105</t>
  </si>
  <si>
    <t>-provedení stolní s napouštěcím ramínkem,
bez nutnosti kotvení na zeď,
se směšovací pákovou baterií,
pro studenou, teplou vodu a napouštěcím ramínkem ze sprchy,
tlaková hadice a vyvažovací pružina,
háček na sprchu a pákové přepnutí (sprcha/ramínko),
délka hadice 1100 mm.</t>
  </si>
  <si>
    <t>01106</t>
  </si>
  <si>
    <t>01107</t>
  </si>
  <si>
    <t>Mycí stroj na nádobí s automatickým posuvem košů a s dvojitým oplachem /bez rekuperace/</t>
  </si>
  <si>
    <t>model se dvěmi samostatnými prostory pro mytí a oplach
Kapacita 80/120 košů/hod
Spotřeba čerstvé vody/h 160 l
Objem nádrže (počáteční náplň)  110 l
dvou rychlostní motor                                 
dva samostatné prostory – mytí + oplach
dvě samostatná čerpadla – mytí + oplach
mytí  – 3 spodní a 4 vrchní ramena
dvojitý oplach – 2 spodní a 2 vrchní ramena
po ukončení činnosti lze mycí tank stiskem tlačítka vyčerpat bez ručních zásahů
sání čerpadla je chráněno krytem zamezujícím nasátí předmětů spadlých do tanku
mycí ramena s negativně tvarovanými tryskami, které se neucpávají, snadno vyjmutelná mycí a oplachová ramena
Kódovaná mycí a oplachovací ramena:
zřetelné označení mycích a oplachovacích ramen zabraňuje záměně při nasazování.</t>
  </si>
  <si>
    <t>29,6</t>
  </si>
  <si>
    <t>1350x773/872/x1960</t>
  </si>
  <si>
    <t>01107a</t>
  </si>
  <si>
    <t>Příslušenství</t>
  </si>
  <si>
    <t>5 ks koš na talíře       
3 ks koš rovné dno    
4 ks Koš na podnosy 
1 ks Koncový spínač výstup stolu</t>
  </si>
  <si>
    <t>01108</t>
  </si>
  <si>
    <t>01109</t>
  </si>
  <si>
    <t xml:space="preserve">Výstupní stůl válečkový-roštová police
</t>
  </si>
  <si>
    <t>použitý materiál : nerezový plech tl.1,5mm, povrch scotchbrite
zadní lem v=300mm
základní výška stolu 900mm
výšková stavitelnost +45mm
roštová police ve výšce 150mm
max.celoplošné zatížení police 80kg
mělká vana, hloubka 100mm
dělené plastové válečky
zadní nohy opatřeny uzemňovacími šrouby 
kostra stolu svařená z uzavřených profilů 35x35x1,5mm
spodní hrany police zaobleny falcovým ohybem</t>
  </si>
  <si>
    <t>1650x700x900</t>
  </si>
  <si>
    <t>01110</t>
  </si>
  <si>
    <t>Police na koše-plná</t>
  </si>
  <si>
    <t>mělká vana z nerezového plechu tl.1mm, povrch scotchbrite
konzoly svařeny z uzavřených profilů 25x25x1,5
výpusť</t>
  </si>
  <si>
    <t>1050x550x300</t>
  </si>
  <si>
    <t>01111</t>
  </si>
  <si>
    <t>velikost košů (mm): 500x500x115 
Kapacita košů(ks): 6 
Hmotnost (kg): 35 
Nosnost max.(kg): 70 
4 kolečka průměr 125 mm, z toho 2 otočná se směrovou brdou a 2 otočné s brzdou. 
Pracovní deska se pod hmotností košů posouvá po svislé konzole směrem dolů. 
Závěsné pružiny udržují vrchní koš v pracovní poloze</t>
  </si>
  <si>
    <t>01112</t>
  </si>
  <si>
    <t>1000x500x1800</t>
  </si>
  <si>
    <t>01113</t>
  </si>
  <si>
    <t>Vozík servírovací svařený  900x600x950 mm - 
2 police</t>
  </si>
  <si>
    <t>nerezové provedení 18/10. Pevná konstrukce, nerozebíratelná. Čtyři šroubovací kolečka, dvě brzdy. Rozteč mezi dvěma policemi 585 mm, Vysoká kvalita provedení. Nosnost vozíku 120 kg a police 80 kg.</t>
  </si>
  <si>
    <t>01114</t>
  </si>
  <si>
    <t>Automatický mycí stroj s prstovým pásem s rekuperací tepla z odpadního vzduchu</t>
  </si>
  <si>
    <t>Vícenádržový pásový mycí stroj s rekuperací tepla z odpadního vzduchu, sušící zónou pro kvalitní sušení       
Tepelná izolace – 2 plášťové provedení – celý mycí stroj včetně tepelné izolace mycích a oplachových nádrží
Dveře výsuvné nahoru s izolací - Servisní dvojité dveře s min. 40 mm pěnovou izolací.
Směr mytí - zprava/doleva
Ohřev - elektrický
Kapacita talířů 2380 - 2710 talířů/h
Přívod vody - samostatné napouštění mycího tanku
Vypínač pásu start-stop na vstupu
možnost stahování dat přes USB      
Podrobné rozměry:                
Celková délka myčky - 5050 mm
Použitelná šířka pásu - 612 mm
Použitelná výška - 440 mm
Šířka korpusu - 865 mm
Šířka včetně ovládací skříne - 980 mm
Výška korpusu - 1960 mm
Výška včetně nádstavby - 2150 mm
Délka vstupní zóny - 1100 mm
Délka předmycí zóny - 500 mm
Délka hlavní mycí zóny  - 900 mm
Délka oplachovací zóny - 650 mm
Délka sušící zóny - 1100 mm, příkon 9 kW
Délka výstupní zóny(použitelná) 1100 mm
Hodnoty odváděného vzduchu cca - 200 m3/h
Teplota odváděného vzduchu - 25 - 27 °C
Vlhkosť odváděného vzduchu - 90 - 98 %
Objem nádrže:       
Objem nádrže (počáteční náplň) - 159,5 L
Spotřeba čerstvé vody - 160 L/h
Regenerace mycí nádrže - 75 L/h
Systém odpadního vzduchu - Energie horkého odpadního vzduchu je díky systému rekuperace tepla průběžně znovu přiváděna do stroje. Takto se šetří cca 10 kW/h.
Systém úspory detergentů - Celkové množství čisté vody /oplachové/ se rozděluje a vede 75 l/hod čerstvé vody k regeneraci mycího roztoku do mycí nádrže. Pouze toto množství je vedeno do hlavního mytí a smícháno s mycím prostředkem. Dávkování prostředku se pak řídí podle množství čerstvé vody, čímž se ušetří spotřeba chemie. Zbylá voda se dostane přes obtokové potrubí přímo do nádrže pro předmytí. Oproti běžným systémům se sníží Vaše spotřeba mycího prostředku až o 50 %.
Hrubé nečistoty se pomocí chytrého filtračního systému automaticky odčerpávají z předmývací zóny do sítové přihrádky. Rychlé čištění je bez přerušení provozu mytí - Zasouvací přihrádku se sítem v přívodu je možné bez problémů vyjmout a poskytuje možnost rychle a jednoduše vyprázdnit nahromaděné nečistoty – i během procesu mytí /bez zastavení myčky/
Management spotřeby vody automaticky přizpůsobí hodinovou spotřebu čerstvé vody vůči zvolené rychlosti transportu. Množství vody na strojní metr je vždy volitelné. Tím se zabrání vysoké spotřebě vody, která není při nižších rychlostech stroje nutná. Nádobí se umývá vždy stejným množstvím vody nezávisle na rychlosti stroje a je tak dosaženo rovnoměrného mycího výsledku
Sušící zóna se systémem sušením 3DRY se vzduch cíleně přivádí k umytému obsahu myčky nejen shora, nýbrž také ze strany a zdola
Displej ovládání vám poskytuje přehlednou uživatelskou plochu. Všechny důležité informace ohledně provozních režimů, provozních stavů a teplot jsou přehledně uspořádané na první pohled. Vnitřní pamět uchovává pětiletý obsáhlý přehled o aktuálním stavu vašeho zařízení. K tomu patří zobrazení nadcházejících intervalů údržby, aktuálních provozních nákladů nebo spotřeb chemie.
Dodatečné funkce v zákaznickém menu jsou intuitivní.
K tomu patří například:
dokumentace provozní knihy podle DIN,
zobrazení spotřeby vody a elektřiny,
pružné programování programu autostart a možnost stahování dat přes přípojku USB.
Auto clean samočistící systém myčky a rekuperace
Speciální čisticí trysky jsou ve stroji uspořádány tak, aby byl vnitřní prostor a systém rekuperace tepla vždy vyčištěny odděleně - samočisticí systém</t>
  </si>
  <si>
    <t>24</t>
  </si>
  <si>
    <t>5050x865/980x2150</t>
  </si>
  <si>
    <t>01115</t>
  </si>
  <si>
    <t>Pracovní stůl jednoduchý</t>
  </si>
  <si>
    <t>použitý materiál : nerezový plech tl.1mm, povrch scotchbrite
pracovní deska tl.40mm 
dvojitý zadní lem v=40mm
základní výška stolu 850mm
podstavná výška 790mm
výšková stavitelnost +45mm
zadní nohy opatřeny uzemňovacími šrouby
kostra stolu svařená z uzavřených profilů 35x35x1,5mm
pracovní deska vyztužená a podlepená omyvatelnou laminodeskou</t>
  </si>
  <si>
    <t>1200x700x900</t>
  </si>
  <si>
    <t>01115a</t>
  </si>
  <si>
    <t>Otvor v desce pro shoz odpadu</t>
  </si>
  <si>
    <t>01116</t>
  </si>
  <si>
    <t>Automatický mycí stroj na mytí podnosů včetně sušení a rekuperace tepla</t>
  </si>
  <si>
    <t>Mycí výkon /3 rychlosti/ - 720-960- 1200 GN(plat)/hod         
Objem nádrže (počáteční náplň) - 105 L
Spotřeba čerstvé vody - 200 L/h
Tepelná izolace – 2 plášťové provedení – celý mycí stroj včetně tepelné izolace mycích a oplachových nádrží
Dveře výsuvné nahoru s izolací - servisní dvojité dveře s min. 40 mm pěnovou izolací.
Směr mytí - zleva/doprava
Ohřev - elektrický
Přívod vody - samostatné napouštění mycího tanku
Max rozměry podnosu - 530x370x25 mm
Využitelná výška mytého produktu 25 mm
Detailní rozměry:               
Celková délka myčky - 2250 mm
Použitelná šířka pásu - 612 mm
Šířka korpusu - 773 mm
Výška korpusu - 1960 mm
Výška včetně nádstavby - 2150 mm
Délka hlavní mycí a oplachovací zóny - 1375 mm
Délka sušící zóny - 850 mm, příkon 5,5 kW
Popis:
Ovládací dotykový panel s nízkým el. napětím umožňuje monitorovat pracovní teploty stroje a jeho stav, díky samo -diagnostickému zařízení, které zobrazuje eventuální nouzové signály pro tepelné a další funkce, dle HACCP normy. Za účelem omezení provozních nákladů jsou tyto stroje vybavené Autotimerem které přepne čerpadla a veškeré další nainstalovaná volitelná zařízení do režimu Stand - by, nebo po přednastaveném časovém intervalu.
Negativně konfigurovaná ramena, s vydutými samo - čistícími tryskami, vybavenými možností regulace průtoku.
Tanky z nerezové oceli AISI 316, se zaoblenými rohy což garantuje snadné čištění a hygienu. Automatické plné vypouštění mycích tanků bez ručního zásahu.
Boilery z nerez oceli AISI 316, plně izolované, aby byly redukovány tepelné ztráty.
Dvojité a izolované dveře, zcela vyvážené, vybavené s anti-padacím bezpečnostním opatřením.
Vestavěné TURBO ventilátory jsou napojeny na vzdušníky umístěné jak nad tak i pod dvojicí unášecích kruhových řemenů, tímto je odstraňována veškerá zbytková voda na mytých tácech což zaručuje jejich vysušení, aby mohly být opět použity bez další potřeby ručního sušení.
TURBO-VÝTLAČNÉ VENTILÁTORY dovolují dosažení nejnižší procentní hodnoty vlhkosti na povrchu, díky vysokému tlaku vzdušného víru.
TRAY ACCUMULATOR pro stohovací vozík na podnosy zabudovaný na výstupu stroje, umožňuje skládání podnosů na sebe. Tímto se vyhneme odstavení stroje.
SYSTÉM VZESTUPU. Zvláštní uspořádání vedení dvojice kruhových dopravních pasů kde tyto jsou nakloněny, což umožňuje dobré vedení podnosů a neomezuje průtok mycí vody.
Transportní kruhové pásy se třemi rychlostmi posunu se zabudovanou bezpečnostní převodovkou.
Zpětný ventil zabraňující zpětnému průniku oplachové vody s detergentem do vodovodní sítě.
AUTOTIMER : zabudované zařízení, které vypíná pohon dopravníku, nejsou-li na dopravníku uloženy podnosy k mytí. Úspora energie.
REKUPERACE TEPLA: toto je zabudované zařízení, které dovoluje stroj napojit na studenou vodu a zároveň spoří energii potřebnou pro ohřev vody. Pomocí rekuperace je obnovováno teplo produkované mycím strojem – které by jinak bylo ztraceno a které prochází skrz výměník tepla kde je studená přívodní voda předehřáta na  45°C. Tímto je redukována též vlhkost výstupních par což zlepšuje klima v mycí místnosti.
Úspora až 8 kW
Další vestavěné prvky 
- Pomocné čerpadlo tlaku oplachové vody 
Vypínač pásu start-stop na vstupu
USB rozhraní   
Hodnoty odváděného vzduchu cca.
Možství odváděného vzduchu 250 m3/h
Teplota odváděného vzduchu 25 - 28 °C
Vlhkosť odváděného vzduchu 90 - 98 %</t>
  </si>
  <si>
    <t>2250x713x1960/2150</t>
  </si>
  <si>
    <t>01117</t>
  </si>
  <si>
    <t>vozík se používá ve stravovacích a velkokuchyńských provozech k přípravě a podávání jídelních podnosů velikosti 530x370mm (euronorma), popřípadě 530x325 (gastronorma)
Transportní vozík pro automatické rovnání podnosů s vodícími deskami</t>
  </si>
  <si>
    <t>685x955x900</t>
  </si>
  <si>
    <t>01118</t>
  </si>
  <si>
    <t>01119</t>
  </si>
  <si>
    <t>01119a</t>
  </si>
  <si>
    <t>01120</t>
  </si>
  <si>
    <t>01120a</t>
  </si>
  <si>
    <t>Koncovka navijáku na hadici</t>
  </si>
  <si>
    <t>131x36x36</t>
  </si>
  <si>
    <t>01120b</t>
  </si>
  <si>
    <t>Kovová multifunkční pistole Premium</t>
  </si>
  <si>
    <t>250x70x130</t>
  </si>
  <si>
    <t>0.12 - Komunikační prostor</t>
  </si>
  <si>
    <t>01201</t>
  </si>
  <si>
    <t>Udržovací transportní vozík vyhřívaný na 15 GN 2/1  se zvlhčováním</t>
  </si>
  <si>
    <t>kapacita: 15 GN2/1 hl. 65
počet zásuvů: 15
nerezový banketový vozík s aktivním ohřevem se zvlhčováním
volba suchého nebo vlhkého ohřevu
provedení: dvouplášťové, izolované
materiál: chromniklová ocel AISI304
lisované bočnice s roztečí vsunů 75 mm
rovnoměrné proudění vzduchu pomocí ventilátoru
a distančních prvků na zadní stěně a dveřích vozíku
madlo pro transport na zadní straně vozíku
odkládací zásuvka na zadní straně vozíku
zapuštěná madla na bocích vozíku
digitální termostaty
rozsah teplot: 30 °C až 90 °C
dno vozíku vybaveno výpustným kohoutem
jednokřídlé uzamykatelné dveře s těsněním
aretace otevřených dveřích
uzavírání vozíku klikou se zámkem
masivní rohové nárazníky
4 otočná transportní kolečka z toho 2 bržděná
průměr koleček: 160 mm
váha: 106 kg</t>
  </si>
  <si>
    <t>2,3</t>
  </si>
  <si>
    <t>775×945×1510</t>
  </si>
  <si>
    <t>01202</t>
  </si>
  <si>
    <t>01203</t>
  </si>
  <si>
    <t>01204</t>
  </si>
  <si>
    <t>Překapávací zařízení na kávu a čaj</t>
  </si>
  <si>
    <t>nástěnné překapávací zařízení na kávu a čaj s pevným připojením vody k použití ve spojení se servírovacím vozíkem,
s pevným připojením vody,
nápoj je překapáván do odnímatelných nádob se skleněným vodoznakem,
bez kohoutu na horkou vodu,
ploché filtry,
zásobník je umístěn vlevo i vpravo,
překapávač je standardně uzpůsoben pro výrobu kávy, pro výrobu čaje je nutno dokoupit nástavec pro čajový filtr + čajový filtr dle velikosti nádoby,
výkon: 90 l/hod,
čas překapávání: 14 min./20 litrů.
Zařízení je vybaveno:
indikátorem zavápnění,
celkovým a denním počítadlem vydaného množství,
digitálním ovládáním,
akustickým signálem dokončení překapávání,
spínacími hodinami.
Sestava se skládá z:
průtokové jednotky,
2 zásobníků,
filtrační jednotky,
základny,
odkapávací desky</t>
  </si>
  <si>
    <t>9,24</t>
  </si>
  <si>
    <t>1254x570x888</t>
  </si>
  <si>
    <t>01205</t>
  </si>
  <si>
    <t>01206</t>
  </si>
  <si>
    <t>Nástěnná police dvoupatrová-plná</t>
  </si>
  <si>
    <t>použitý materiál : nerezový plech tl.1mm, povrch scotchbrite
základní výška police 600mm
2x plná police s nastavitelnou výškou
max.celoplošné zatížení police 40kg</t>
  </si>
  <si>
    <t>600x300x600</t>
  </si>
  <si>
    <t>0.13 - Výtah</t>
  </si>
  <si>
    <t>0.14 - Jídelna - 40 míst</t>
  </si>
  <si>
    <t>0.15 - Strojovna tepla</t>
  </si>
  <si>
    <t>0.16 - Strojovna vzduchotechniky</t>
  </si>
  <si>
    <t>Revize</t>
  </si>
  <si>
    <t>Důležité upozornění pro dodavatele gastrotechnologie:</t>
  </si>
  <si>
    <t>Pokud jsou v projektové dokumentaci, nebo jejích přílohách, odkazy na obchodní firmy, názvy, specifická označení zboží nebo služeb, mající</t>
  </si>
  <si>
    <t>vztah k jednomu dodavateli, jedná se o vymezení předpokládaného standardu a autor dokumentace výslovně prohlašuje, že je pro realizaci</t>
  </si>
  <si>
    <t>vlastního předmětu možné použití i jiných, kvalitativně a technicky srovnatelných řešení a výrobků.</t>
  </si>
  <si>
    <t>Technické podmínky pro vybavení kuchyně:</t>
  </si>
  <si>
    <t xml:space="preserve">Nerezový nábytek, výdejní setavy,  </t>
  </si>
  <si>
    <t xml:space="preserve"> aktivní varná technologie</t>
  </si>
  <si>
    <t>Manipulační vozíky, pojízdné regály apod.</t>
  </si>
  <si>
    <t>-vše pouze  celosvařované provedení</t>
  </si>
  <si>
    <t>Konvektomaty</t>
  </si>
  <si>
    <t>- jeden výrobce pro veškeré dodávané rozměry a stejné ovládání,musí</t>
  </si>
  <si>
    <t>splňovat minimálně technické parametry dle specifikace</t>
  </si>
  <si>
    <t>Mycí stroje</t>
  </si>
  <si>
    <t>- jeden výrobce pro veškeré dodávané typy, musí splňovat minimálně</t>
  </si>
  <si>
    <t>technické parametry dle specifikace</t>
  </si>
  <si>
    <t>Vodovodní baterie</t>
  </si>
  <si>
    <t>- umyvadlové, dřezové, tlakové - jeden výrobce,</t>
  </si>
  <si>
    <t>Podlahové vpustě</t>
  </si>
  <si>
    <t>- vyrobené v provedení „ALTRO“</t>
  </si>
  <si>
    <t>Ostatní zařízení</t>
  </si>
  <si>
    <t>- viz technický popis uvedený ve specifikaci -  seznamu zařízení u</t>
  </si>
  <si>
    <t>jednotlivých položek zařízení určených projektem.</t>
  </si>
  <si>
    <t>Nerezový nábytek (viz níže)</t>
  </si>
  <si>
    <t>musí splňovat minimálně tyto technické parametry:</t>
  </si>
  <si>
    <t>Celý je vyrobený z NEREZOVÉ OCELI TYPU CrNi 18/10 dle ČSN 17 241 dle DIN 1.4301, dle AISI 304 = potravinářská ocel.</t>
  </si>
  <si>
    <t>Provedení: jemně broušený podélný brus - scotchbrite na všech</t>
  </si>
  <si>
    <t>výrobcích stejná povrchová kvalita</t>
  </si>
  <si>
    <t>- výšková stavitelnost +45mm</t>
  </si>
  <si>
    <t>- veškeré pracovní desky -  tl. 40mm, dvojitý límec zadní (a boční</t>
  </si>
  <si>
    <t>dle dispozice, tj. minimálně u stěn)  40mm vysoký</t>
  </si>
  <si>
    <t>- veškeré pracovní desky - u celého výdeje a dále u stolů, chlazených</t>
  </si>
  <si>
    <t>stolů, které na sebe pracovně navazují jsou vyrobeny z jednoho kusu,</t>
  </si>
  <si>
    <t>tj. pod jednou společnou deskou beze spáry</t>
  </si>
  <si>
    <t>- veškeré pracovní stoly jsou tvořeny samostatným jeklovým rámem min.</t>
  </si>
  <si>
    <t>z jeklového profilu min 35x35x1,5mm</t>
  </si>
  <si>
    <t>- hygienické provedení H1, tzn. tam, kde je uzavřený korpus</t>
  </si>
  <si>
    <t>(pracovní, chlazený stůl, výdej, stoly s ohřevem - režony, nástěnné</t>
  </si>
  <si>
    <t>skříňky apod) je celá spodní část korpusu, tj. spodní obě boční a</t>
  </si>
  <si>
    <t>zadní stěna vyrobena  beze spáry ve svařovaném vodotěsném provedení.</t>
  </si>
  <si>
    <t>Nerez stoly pracovní:</t>
  </si>
  <si>
    <t>- nerez plech tl. 1,0 mm, povrch provedení jemně broušený podélný</t>
  </si>
  <si>
    <t xml:space="preserve">brus, </t>
  </si>
  <si>
    <t>zásuvka /y/ pod deskou min. pro GN1/1-150</t>
  </si>
  <si>
    <t>- pracovní deska - tl. desky 40mm, nerez plech tl. 1,2 mm,  vyztužená</t>
  </si>
  <si>
    <t>podlepená omyvatelnou lamino deskou nebo nerez výztuhami, v místě</t>
  </si>
  <si>
    <t>otvorů pro vodovodní baterie bude spodní nerezová výztuha, hrany</t>
  </si>
  <si>
    <t>lamino desky opatřit vodoodolným nátěrem</t>
  </si>
  <si>
    <t>- pokud je v pracovní desce  umístěný dřez nebo umyvadlo - lisovaný</t>
  </si>
  <si>
    <t>vevařený dřez (rozměr dle popisu zařízení) nerez plech tl. min 1,0mm</t>
  </si>
  <si>
    <t>a pak je deska min. nerez plech tl. 1,5 mm vyztužená podlepená</t>
  </si>
  <si>
    <t>omyvatelnou lamino deskou nebo nerez výztuhami, v místě otvorů pro</t>
  </si>
  <si>
    <t>vodovodní baterie bude spodní nerezová výztuha, hrany lamino desky</t>
  </si>
  <si>
    <t>opatřit vodoodolným nátěrem</t>
  </si>
  <si>
    <t>- police stolu vyztuženy a podlepeny uzavřenými nerez profily</t>
  </si>
  <si>
    <t>- spodní hrany polic zaobleny falcovým ohybem</t>
  </si>
  <si>
    <t>- zadní nohy opatřeny uzemňovacími šrouby</t>
  </si>
  <si>
    <t>- hygienické provedení H1</t>
  </si>
  <si>
    <t>Nerez mycí stoly:</t>
  </si>
  <si>
    <t>- nerez, lisovaný vevařený dřez (rozměr dle popisu zařízení) nerez</t>
  </si>
  <si>
    <t>plech tl. 1,0mm</t>
  </si>
  <si>
    <t>zásuvka pod deskou min. pro GN1/1-150</t>
  </si>
  <si>
    <t>- pracovní deska - nerez plech tl. 1,5mm vyztužená nerez výztuhami,</t>
  </si>
  <si>
    <t>zadní límec,</t>
  </si>
  <si>
    <t>- ostatnín nerez plech tl. 1,0mm, povrch provedení jemně broušený</t>
  </si>
  <si>
    <t xml:space="preserve">podélný brus, </t>
  </si>
  <si>
    <t>Nerez svařované dřezy:</t>
  </si>
  <si>
    <t>- nerez plech tl. 1,5mm, povrch provedení jemně broušený podélný</t>
  </si>
  <si>
    <t xml:space="preserve">- hloubka dřezu min 280mm, </t>
  </si>
  <si>
    <t>Nerez pracovní desky</t>
  </si>
  <si>
    <t>- tl. desky 40mm, nerez plech tl. 1,2 mm a u desek s vevařenými dřezy</t>
  </si>
  <si>
    <t>1,5 mm,  vyztužená podlepená omyvatelnou lamino deskou nebo nerez</t>
  </si>
  <si>
    <t>výztuhami, v místě otvorů pro vodovodní baterie bude spodní nerezová</t>
  </si>
  <si>
    <t>výztuha, hrany lamino desky opatřit vodoodolným nátěrem</t>
  </si>
  <si>
    <t>Regály</t>
  </si>
  <si>
    <t xml:space="preserve">- nerez plech tl. 1mm, </t>
  </si>
  <si>
    <t>- plná police pevná, vyztuženy a podlepeny uzavřenými nerez profily,</t>
  </si>
  <si>
    <t>nerez povrch jemně broušený podélný brus</t>
  </si>
  <si>
    <t>- zatížení jedné police min. 80kg</t>
  </si>
  <si>
    <t>- nohy regálu z uzavřených profilů 35x35x1,5mm</t>
  </si>
  <si>
    <t>- variantně - možno nahradit modulárním regálovým systémem v</t>
  </si>
  <si>
    <t>duralovém provedení, police jsou přestavitelné a jsou vyrobené z</t>
  </si>
  <si>
    <t>vysocepevnostního plastu, zatížení jedné police min. 80kg</t>
  </si>
  <si>
    <t>Police nástěnné:</t>
  </si>
  <si>
    <t>- nerez plech tl.1mm povrch jemně broušený podélný brus</t>
  </si>
  <si>
    <t>- plná police s nastavitelnou výškou</t>
  </si>
  <si>
    <t>- police vyztuženy a podlepeny uzavřenými nerez profily</t>
  </si>
  <si>
    <t>- min. celoplošné zatížení 40kg</t>
  </si>
  <si>
    <t>Skříňky:</t>
  </si>
  <si>
    <t>- nerez plech tl. 1mm povrch jemně broušený podélný brus</t>
  </si>
  <si>
    <t>- nastavitelná výška polic, max. zatížení police 80kg</t>
  </si>
  <si>
    <t>- opláštěná ze tří stran</t>
  </si>
  <si>
    <t>- police vyztuženy a podlepeny uzavřenými profily</t>
  </si>
  <si>
    <t>- dveře skříněk dvouplášťové na pantech s aretací v krajní poloze</t>
  </si>
  <si>
    <t>Stoly s ohřevem režony:</t>
  </si>
  <si>
    <t>- regulace teploty +30/+90°C, oboustranné otvírání dveří</t>
  </si>
  <si>
    <t>- kostra stolu svařovaná z uzavřených profilů 35x35x1,5mm</t>
  </si>
  <si>
    <t>- použitý materiál nerez plech tl. 1mm provedení jemně broušený</t>
  </si>
  <si>
    <t>podélný brus</t>
  </si>
  <si>
    <t>- dveře dvouplášťové pohybující se na speciálních ložiskových</t>
  </si>
  <si>
    <t>posuvech s aretací v krajní poloze</t>
  </si>
  <si>
    <t>- police stolu vyztuženy a podlepeny uzavřenými profily</t>
  </si>
  <si>
    <t>Stoly ve výdeji:</t>
  </si>
  <si>
    <t>použitý materiál nerez plech tl. 1mm provedení jemně broušený podélný brus</t>
  </si>
  <si>
    <t>dveře dvouplášťové pohybující se na speciálních ložiskových posuvech s aretací v krajní poloze</t>
  </si>
  <si>
    <t>pracovní deska - tl. desky 40mm, nerez plech tl. 1,2 mm,  vyztužená podlepená omyvatelnou lamino deskou</t>
  </si>
  <si>
    <t xml:space="preserve"> nebo nerez výztuhami, v místěpodlepená omyvatelnou lamino deskou nebo nerez výztuhami, v místě</t>
  </si>
  <si>
    <t xml:space="preserve">Chladící stoly: </t>
  </si>
  <si>
    <t>- zásuvky GN1/1-200 na nerez ložiscích, dvouplášťová skříň</t>
  </si>
  <si>
    <t>- skříň vysokotlace vypěněna polyuretanem bez freonu - ideální</t>
  </si>
  <si>
    <t>izolační vlastnosti</t>
  </si>
  <si>
    <t>- vysokotlace vypěněny čela zásuvek a dveří vč. magnetického těsnění</t>
  </si>
  <si>
    <t>zásuvky na nerezových posuvech se 100% vysunutím, zátěž zásuvek 60kg</t>
  </si>
  <si>
    <t>skříň rozdělena na jednotlivé chlazené sekce, hermetický systém s automatickou likvidací kondenzátu</t>
  </si>
  <si>
    <t xml:space="preserve">- digitální regulace teploty  -2/+8°C </t>
  </si>
  <si>
    <t>stejnoměrné vychlazení vnitřního prostoru zajišťuje výparník s ventilátory</t>
  </si>
  <si>
    <t>- výparník celonerezové provedení odolný proti solím a kyselinám</t>
  </si>
  <si>
    <t>všechny funkce automaticky řízeny programovatelným termostatem s digitální teploměrem</t>
  </si>
  <si>
    <t xml:space="preserve">pracovní deska - tl. desky 40mm, nerez plech tl. 1,2 mm,  vyztužená podlepená omyvatelnou lamino deskou </t>
  </si>
  <si>
    <t>nebo nerez výztuhami, v místě otvorů pro vodovodní baterie bude spodní nerezová výztuha, hrany</t>
  </si>
  <si>
    <t>- provedení v 1.NP -  sdružená externí jednotka</t>
  </si>
  <si>
    <t>- provedení v 1.PP -  kompresor  součásti stolu (při okolní teplotě</t>
  </si>
  <si>
    <t>do 32°C) nebo sdružená externí jednotka</t>
  </si>
  <si>
    <t>Nabízená zařízení obsahují vlastnosti a technická řešení, které jsou popsány v popisu zadávacího seznamu zařízení.</t>
  </si>
  <si>
    <t xml:space="preserve">	Záruční doba na zařízení technologie je dle zadávací dokumentace pro</t>
  </si>
  <si>
    <t>výběrové řízení a na nerezový nábytek,výdej, chlazené stoly a sestavu</t>
  </si>
  <si>
    <t>chlazených boxů je požadovaná záruční doba minimálně  60 měsíců.</t>
  </si>
  <si>
    <t xml:space="preserve">              Celý je vyrobený z NEREZOVÉ OCELI TYPU CrNi 18/10 dle</t>
  </si>
  <si>
    <t>ČSN 17 241 dle DIN 1.4301, dle AISI 304 = potravinářská ocel.</t>
  </si>
  <si>
    <t>- zásuvka /y/ pod deskou pro GN1/1-150</t>
  </si>
  <si>
    <t>- zásuvka pod deskou pro GN1/1-150</t>
  </si>
  <si>
    <t>- zásuvky na nerezových posuvech se 100% vysunutím, zátěž zásuvek</t>
  </si>
  <si>
    <t>60kg</t>
  </si>
  <si>
    <t>- skříň rozdělena na jednotlivé chlazené sekce, hermetický systém s</t>
  </si>
  <si>
    <t>automatickou likvidací kondenzátu</t>
  </si>
  <si>
    <t>- stejnoměrné vychlazení vnitřního prostoru zajišťuje výparník s</t>
  </si>
  <si>
    <t>ventilátory</t>
  </si>
  <si>
    <t>- všechny funkce automaticky řízeny programovatelným termostatem s</t>
  </si>
  <si>
    <t>digitální teploměrem</t>
  </si>
  <si>
    <t>Myčka a sušička zeleniny</t>
  </si>
  <si>
    <t>Pro různé druhy prádla, jako je hlávkový salát, špenát, houby, lišky, ovoce a bobule.
Základní stroj vyrobený výhradně z nerezové oceli
Snadné nakládání a vykládání
Mytí na nejmenším prostoru
Úspora zdrojů, a proto nízké náklady na údržbu
Kompletní, instalovatelný zpracovatelský systém
Digitální ovládání
Spotřeba vody pouze 4-5 litrů na mycí cyklus
Připojení vody: přes hadici R 1/2"
Odtok vody: DN 50</t>
  </si>
  <si>
    <t>635x715x850</t>
  </si>
  <si>
    <t>vnější konstrukce z nerezové oceli
statické deskové chlazení s ventilátorem pro rovnoměrnou teplotu
digitální řídicí jednotka integrovaná ve dveřích
automatické odpařování kondenzované vody
odmrazujte s vypnutým kompresorem
dvojité skleněné dveře s plastovým rámem
tloušťka izolace 40 mm
snadno odnímatelné magnetické těsnění
buňka se zaoblenými rohy
vnitřní LED světlo s vypínačem ON / OFF
zámek dveří s klíčem
vybaveno 3 mřížkami 650x525 mm a 1 mřížkou 650x335 mm
kapacita:  580 litrů
klimatická třída:  4
max. teplota: 33 °C</t>
  </si>
  <si>
    <t>01042c</t>
  </si>
  <si>
    <t>použitý materiál : nerezový plech tl.1mm, povrch scotchbrite
pracovní deska tl.40mm 
základní výška stolu 900mm
výšková stavitelnost +45mm
2 zásuvky, boční opláštění, čelní sokl
zadní nohy opatřeny uzemňovacími šrouby
kostra stolu svařená z uzavřených profilů 35x35x1,5mm
pracovní deska vyztužená a podlepená omyvatelnou laminodeskou a podlepená uzavřenými profily, spodní hrany police zaobleny falcovým ohybem
příprava na interiérové obložení</t>
  </si>
  <si>
    <t>Výdejní stůl s 2 zásuvkami a umyvadlem vpravo</t>
  </si>
  <si>
    <t>1400x720x900</t>
  </si>
  <si>
    <t>01054b</t>
  </si>
  <si>
    <t>kolem sloupu</t>
  </si>
  <si>
    <t>1000x300</t>
  </si>
  <si>
    <t xml:space="preserve">Transportní skříňový vozík s lištami pro přepravu podnosů </t>
  </si>
  <si>
    <t>kapacita 36 podnosů 530x325 mm nebo rozteč polí 71 mm,
nosnost jednotl. lišt/polí 20 kg,
z chromniklové oceli 18/10, uzavřený
4 kolečka z toho 2 s brzdou.</t>
  </si>
  <si>
    <t>cena bez DPH  Kč</t>
  </si>
  <si>
    <t>cena celkem bez DPH</t>
  </si>
  <si>
    <t>Kč</t>
  </si>
  <si>
    <t>V ceně kráječe</t>
  </si>
  <si>
    <t>01042</t>
  </si>
  <si>
    <t>01012</t>
  </si>
  <si>
    <t>Cena celkem bez DPH :</t>
  </si>
  <si>
    <t>DPH  21%</t>
  </si>
  <si>
    <t>Cena celkem včetně DPH</t>
  </si>
  <si>
    <r>
      <t xml:space="preserve">Nabízená zařízení obsahují vlastnosti a technická řešení, které jsou popsány v popisu zadávacího seznamu zařízení a </t>
    </r>
    <r>
      <rPr>
        <b/>
        <u/>
        <sz val="10"/>
        <color theme="1"/>
        <rFont val="Open Sans"/>
        <charset val="238"/>
      </rPr>
      <t>dále musí splňovat  tyto podmínky</t>
    </r>
  </si>
  <si>
    <t>budou opatřena odnímatelným nerezovým soklem po celém obvodu aby zamezoval přístupu nečistot pod gastrotechnologii /stoly, výdej apod/</t>
  </si>
  <si>
    <t>jeden výrobce pro veškeré dodávané rozměry a stejné ovládání,musí splňovat minimálně technické parametry dle specifikace</t>
  </si>
  <si>
    <t>jeden výrobce pro veškeré dodávané typy, musí splňovat minimálně technické parametry dle specifikace</t>
  </si>
  <si>
    <t>PS-01 Gastro 08-  SOUPIS PRACÍ</t>
  </si>
  <si>
    <t>Evropské domy v krajích – stavební úpravy budovy nový Hluchák včetně stravovacího zařízení - PS-01 Gastrotechnologie - ZMĚNA 2 -2023/07</t>
  </si>
  <si>
    <t>Pivovarské náměstí 1245/2, Hradec Králové</t>
  </si>
  <si>
    <t>Vyplň</t>
  </si>
  <si>
    <t>Soupis strojů a zařízení neobsahuje gastronádoby, řezné kotouče a válce pro položku poz. č. 11606, provozní nádobí a náčiní, stolní nádobí</t>
  </si>
  <si>
    <t>a podnosy, provozní inventář a provozní chemii a úklidový stroj</t>
  </si>
  <si>
    <t>Doprava, montáž a zaškolení zařízení, PD skutečného provedení</t>
  </si>
  <si>
    <t>Zařízení výdejní sekce (výdejní stoly, vestavná podávací šachta, neutrální a pokladní moduly atd.) budou z vnější pohledové strany obloženy laminovanými DTD deskami tl.18mm v barvě hráškově zelené RAL 6019; hrany desek budou opatřeny ABS hranami tl.2mm; deska bude u podlahy opatřena okopovým samolepícím nerezovým jednostranně broušeným plechem tl.0,5mm a výšky 100mm.</t>
  </si>
  <si>
    <t>v=800mm; dl.40m; plocha 32m2</t>
  </si>
  <si>
    <t>lamino desek opatřit ABS hranami</t>
  </si>
  <si>
    <t>opatřit ABS hranami</t>
  </si>
  <si>
    <t>lamino desky opatřit ABS hranami</t>
  </si>
  <si>
    <t>- vyrobené v provedení pro protiskluznou vinylovou podlahovinu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</si>
</sst>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27">
    <font>
      <sz val="10"/>
      <color rgb="FF000000"/>
      <name val="Open Sans"/>
      <scheme val="minor"/>
    </font>
    <font>
      <sz val="10"/>
      <color theme="1"/>
      <name val="Open Sans"/>
    </font>
    <font>
      <sz val="11"/>
      <color theme="1"/>
      <name val="Open Sans"/>
    </font>
    <font>
      <sz val="10"/>
      <color theme="1"/>
      <name val="Open Sans"/>
      <scheme val="minor"/>
    </font>
    <font>
      <b/>
      <sz val="10"/>
      <color theme="1"/>
      <name val="Open Sans"/>
    </font>
    <font>
      <sz val="10"/>
      <color rgb="FF000000"/>
      <name val="Open Sans"/>
    </font>
    <font>
      <b/>
      <sz val="12"/>
      <color theme="1"/>
      <name val="Open Sans"/>
    </font>
    <font>
      <b/>
      <sz val="11"/>
      <color theme="1"/>
      <name val="Open Sans"/>
    </font>
    <font>
      <sz val="11"/>
      <color rgb="FF000000"/>
      <name val="Open Sans"/>
    </font>
    <font>
      <u/>
      <sz val="11"/>
      <color theme="1"/>
      <name val="Open Sans"/>
    </font>
    <font>
      <sz val="10"/>
      <color theme="1"/>
      <name val="Calibri"/>
      <family val="2"/>
      <charset val="238"/>
    </font>
    <font>
      <i/>
      <sz val="10"/>
      <color rgb="FF434343"/>
      <name val="Open Sans"/>
    </font>
    <font>
      <i/>
      <sz val="11"/>
      <color rgb="FF434343"/>
      <name val="Open Sans"/>
    </font>
    <font>
      <i/>
      <sz val="10"/>
      <color rgb="FF666666"/>
      <name val="Open Sans"/>
    </font>
    <font>
      <sz val="10"/>
      <color rgb="FF222222"/>
      <name val="Open Sans"/>
    </font>
    <font>
      <i/>
      <sz val="10"/>
      <color theme="1"/>
      <name val="Open Sans"/>
    </font>
    <font>
      <i/>
      <sz val="11"/>
      <color theme="1"/>
      <name val="Open Sans"/>
    </font>
    <font>
      <i/>
      <sz val="10"/>
      <color theme="1"/>
      <name val="Open Sans"/>
      <scheme val="minor"/>
    </font>
    <font>
      <sz val="10"/>
      <color theme="1"/>
      <name val="Open Sans"/>
    </font>
    <font>
      <sz val="10"/>
      <color rgb="FF1C1E20"/>
      <name val="&quot;Open Sans&quot;"/>
    </font>
    <font>
      <u/>
      <sz val="12"/>
      <color theme="1"/>
      <name val="Open Sans"/>
    </font>
    <font>
      <u/>
      <sz val="11"/>
      <color theme="1"/>
      <name val="Open Sans"/>
    </font>
    <font>
      <u/>
      <sz val="10"/>
      <color theme="1"/>
      <name val="Open Sans"/>
    </font>
    <font>
      <sz val="10"/>
      <color rgb="FF000000"/>
      <name val="Open Sans"/>
      <scheme val="minor"/>
    </font>
    <font>
      <b/>
      <sz val="12"/>
      <name val="MS Sans Serif"/>
      <family val="2"/>
      <charset val="238"/>
    </font>
    <font>
      <sz val="8"/>
      <name val="MS Sans Serif"/>
      <family val="2"/>
      <charset val="238"/>
    </font>
    <font>
      <b/>
      <u/>
      <sz val="10"/>
      <color theme="1"/>
      <name val="Open Sans"/>
      <charset val="238"/>
    </font>
  </fonts>
  <fills count="5">
    <fill>
      <patternFill patternType="none"/>
    </fill>
    <fill>
      <patternFill patternType="gray125"/>
    </fill>
    <fill>
      <patternFill patternType="solid">
        <fgColor rgb="FFFFFFCC"/>
        <bgColor indexed="64"/>
      </patternFill>
    </fill>
    <fill>
      <patternFill patternType="solid">
        <fgColor theme="4" tint="0.59999389629810485"/>
        <bgColor indexed="64"/>
      </patternFill>
    </fill>
    <fill>
      <patternFill patternType="solid">
        <fgColor theme="0" tint="-0.14999847407452621"/>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23" fillId="0" borderId="2"/>
  </cellStyleXfs>
  <cellXfs count="112">
    <xf numFmtId="0" fontId="0" fillId="0" borderId="0" xfId="0"/>
    <xf numFmtId="0" fontId="1" fillId="0" borderId="0" xfId="0" applyFont="1" applyAlignment="1">
      <alignment vertical="top" wrapText="1"/>
    </xf>
    <xf numFmtId="0" fontId="6" fillId="0" borderId="0" xfId="0" applyFont="1" applyAlignment="1">
      <alignment horizontal="left" vertical="top" wrapText="1"/>
    </xf>
    <xf numFmtId="0" fontId="1" fillId="0" borderId="0" xfId="0" applyFont="1" applyAlignment="1">
      <alignment horizontal="left" vertical="top" wrapText="1"/>
    </xf>
    <xf numFmtId="0" fontId="0" fillId="0" borderId="4" xfId="0" applyBorder="1" applyAlignment="1">
      <alignment horizontal="right" vertical="top"/>
    </xf>
    <xf numFmtId="2" fontId="0" fillId="0" borderId="4" xfId="0" applyNumberFormat="1" applyBorder="1" applyAlignment="1">
      <alignment horizontal="right" vertical="top"/>
    </xf>
    <xf numFmtId="0" fontId="1" fillId="0" borderId="0" xfId="0" applyFont="1" applyAlignment="1">
      <alignment horizontal="center" vertical="top" wrapText="1"/>
    </xf>
    <xf numFmtId="0" fontId="2" fillId="0" borderId="0" xfId="0" applyFont="1" applyAlignment="1">
      <alignment horizontal="left" vertical="top" wrapText="1"/>
    </xf>
    <xf numFmtId="0" fontId="0" fillId="0" borderId="0" xfId="0" applyAlignment="1">
      <alignment horizontal="right" vertical="top"/>
    </xf>
    <xf numFmtId="2" fontId="0" fillId="0" borderId="0" xfId="0" applyNumberFormat="1" applyAlignment="1">
      <alignment horizontal="right" vertical="top"/>
    </xf>
    <xf numFmtId="0" fontId="3" fillId="0" borderId="0" xfId="0" applyFont="1" applyAlignment="1">
      <alignment wrapText="1"/>
    </xf>
    <xf numFmtId="44" fontId="3" fillId="0" borderId="0" xfId="0" applyNumberFormat="1" applyFont="1" applyAlignment="1">
      <alignment wrapText="1"/>
    </xf>
    <xf numFmtId="0" fontId="1" fillId="0" borderId="1" xfId="0" applyFont="1" applyBorder="1" applyAlignment="1">
      <alignment vertical="top" wrapText="1"/>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0" fillId="0" borderId="4" xfId="0" applyBorder="1" applyAlignment="1">
      <alignment horizontal="center" vertical="top" wrapText="1"/>
    </xf>
    <xf numFmtId="2" fontId="0" fillId="0" borderId="4" xfId="0" applyNumberFormat="1" applyBorder="1" applyAlignment="1">
      <alignment horizontal="center" vertical="top" wrapText="1"/>
    </xf>
    <xf numFmtId="0" fontId="4" fillId="0" borderId="0" xfId="0" applyFont="1" applyAlignment="1">
      <alignment vertical="top" wrapText="1"/>
    </xf>
    <xf numFmtId="44" fontId="1" fillId="0" borderId="0" xfId="0" applyNumberFormat="1" applyFont="1" applyAlignment="1">
      <alignment wrapText="1"/>
    </xf>
    <xf numFmtId="0" fontId="1" fillId="0" borderId="0" xfId="0" applyFont="1" applyAlignment="1">
      <alignment wrapText="1"/>
    </xf>
    <xf numFmtId="0" fontId="1" fillId="0" borderId="1" xfId="0" applyFont="1" applyBorder="1" applyAlignment="1">
      <alignment horizontal="center" vertical="top" wrapText="1"/>
    </xf>
    <xf numFmtId="0" fontId="0" fillId="0" borderId="4" xfId="0" applyBorder="1" applyAlignment="1">
      <alignment horizontal="center" vertical="top"/>
    </xf>
    <xf numFmtId="2" fontId="0" fillId="0" borderId="4" xfId="0" applyNumberFormat="1" applyBorder="1" applyAlignment="1">
      <alignment horizontal="center" vertical="top"/>
    </xf>
    <xf numFmtId="0" fontId="5" fillId="0" borderId="0" xfId="0" applyFont="1" applyAlignment="1">
      <alignment wrapText="1"/>
    </xf>
    <xf numFmtId="0" fontId="6" fillId="0" borderId="1" xfId="0" applyFont="1" applyBorder="1" applyAlignment="1">
      <alignment horizontal="center" vertical="top" wrapText="1"/>
    </xf>
    <xf numFmtId="0" fontId="7" fillId="0" borderId="1" xfId="0" applyFont="1" applyBorder="1" applyAlignment="1">
      <alignment horizontal="left" vertical="top" wrapText="1"/>
    </xf>
    <xf numFmtId="0" fontId="4" fillId="0" borderId="1" xfId="0" applyFont="1" applyBorder="1" applyAlignment="1">
      <alignment vertical="top" wrapText="1"/>
    </xf>
    <xf numFmtId="0" fontId="24" fillId="0" borderId="4" xfId="0" applyFont="1" applyBorder="1" applyAlignment="1">
      <alignment horizontal="right" vertical="top"/>
    </xf>
    <xf numFmtId="2" fontId="24" fillId="0" borderId="4" xfId="0" applyNumberFormat="1" applyFont="1" applyBorder="1" applyAlignment="1">
      <alignment horizontal="right" vertical="top"/>
    </xf>
    <xf numFmtId="0" fontId="6" fillId="0" borderId="0" xfId="0" applyFont="1" applyAlignment="1">
      <alignment wrapText="1"/>
    </xf>
    <xf numFmtId="44" fontId="6" fillId="0" borderId="0" xfId="0" applyNumberFormat="1" applyFont="1" applyAlignment="1">
      <alignment wrapText="1"/>
    </xf>
    <xf numFmtId="0" fontId="1" fillId="0" borderId="0" xfId="0" applyFont="1" applyAlignment="1">
      <alignment vertical="center" wrapText="1"/>
    </xf>
    <xf numFmtId="0" fontId="9" fillId="0" borderId="1" xfId="0" applyFont="1" applyBorder="1" applyAlignment="1">
      <alignment horizontal="left" vertical="top" wrapText="1"/>
    </xf>
    <xf numFmtId="0" fontId="1" fillId="0" borderId="2" xfId="0" applyFont="1" applyBorder="1" applyAlignment="1">
      <alignment vertical="center" wrapText="1"/>
    </xf>
    <xf numFmtId="0" fontId="10" fillId="0" borderId="1" xfId="0" applyFont="1" applyBorder="1" applyAlignment="1">
      <alignment wrapText="1"/>
    </xf>
    <xf numFmtId="2" fontId="1" fillId="0" borderId="1" xfId="0" applyNumberFormat="1" applyFont="1" applyBorder="1" applyAlignment="1">
      <alignment horizontal="left" vertical="top" wrapText="1"/>
    </xf>
    <xf numFmtId="0" fontId="11" fillId="0" borderId="1" xfId="0" applyFont="1" applyBorder="1" applyAlignment="1">
      <alignment horizontal="center" vertical="top" wrapText="1"/>
    </xf>
    <xf numFmtId="0" fontId="12" fillId="0" borderId="1" xfId="0" applyFont="1" applyBorder="1" applyAlignment="1">
      <alignment horizontal="left" vertical="top" wrapText="1"/>
    </xf>
    <xf numFmtId="0" fontId="11" fillId="0" borderId="1" xfId="0" applyFont="1" applyBorder="1" applyAlignment="1">
      <alignment vertical="top" wrapText="1"/>
    </xf>
    <xf numFmtId="0" fontId="11" fillId="0" borderId="0" xfId="0" applyFont="1" applyAlignment="1">
      <alignment vertical="center" wrapText="1"/>
    </xf>
    <xf numFmtId="44" fontId="11" fillId="0" borderId="0" xfId="0" applyNumberFormat="1" applyFont="1" applyAlignment="1">
      <alignment wrapText="1"/>
    </xf>
    <xf numFmtId="0" fontId="11" fillId="0" borderId="0" xfId="0" applyFont="1" applyAlignment="1">
      <alignment wrapText="1"/>
    </xf>
    <xf numFmtId="0" fontId="13" fillId="0" borderId="1" xfId="0" applyFont="1" applyBorder="1" applyAlignment="1">
      <alignment horizontal="center" vertical="top" wrapText="1"/>
    </xf>
    <xf numFmtId="0" fontId="14" fillId="0" borderId="1" xfId="0" applyFont="1" applyBorder="1" applyAlignment="1">
      <alignment horizontal="left" vertical="top" wrapText="1"/>
    </xf>
    <xf numFmtId="49" fontId="1" fillId="0" borderId="1" xfId="0" applyNumberFormat="1" applyFont="1" applyBorder="1" applyAlignment="1">
      <alignment vertical="top" wrapText="1"/>
    </xf>
    <xf numFmtId="0" fontId="1" fillId="0" borderId="1" xfId="1" applyFont="1" applyBorder="1" applyAlignment="1">
      <alignment horizontal="center" vertical="top" wrapText="1"/>
    </xf>
    <xf numFmtId="0" fontId="2" fillId="0" borderId="1" xfId="1" applyFont="1" applyBorder="1" applyAlignment="1">
      <alignment horizontal="left" vertical="top" wrapText="1"/>
    </xf>
    <xf numFmtId="0" fontId="1" fillId="0" borderId="1" xfId="1" applyFont="1" applyBorder="1" applyAlignment="1">
      <alignment vertical="top" wrapText="1"/>
    </xf>
    <xf numFmtId="0" fontId="15" fillId="0" borderId="1" xfId="0" applyFont="1" applyBorder="1" applyAlignment="1">
      <alignment horizontal="center" vertical="top" wrapText="1"/>
    </xf>
    <xf numFmtId="0" fontId="16" fillId="0" borderId="1" xfId="0" applyFont="1" applyBorder="1" applyAlignment="1">
      <alignment horizontal="left" vertical="top" wrapText="1"/>
    </xf>
    <xf numFmtId="0" fontId="15" fillId="0" borderId="1" xfId="0" applyFont="1" applyBorder="1" applyAlignment="1">
      <alignment vertical="top" wrapText="1"/>
    </xf>
    <xf numFmtId="0" fontId="15" fillId="0" borderId="0" xfId="0" applyFont="1" applyAlignment="1">
      <alignment vertical="center" wrapText="1"/>
    </xf>
    <xf numFmtId="44" fontId="17" fillId="0" borderId="0" xfId="0" applyNumberFormat="1" applyFont="1" applyAlignment="1">
      <alignment wrapText="1"/>
    </xf>
    <xf numFmtId="0" fontId="17" fillId="0" borderId="0" xfId="0" applyFont="1" applyAlignment="1">
      <alignment wrapText="1"/>
    </xf>
    <xf numFmtId="0" fontId="25" fillId="0" borderId="4" xfId="0" applyFont="1" applyBorder="1" applyAlignment="1">
      <alignment horizontal="right" vertical="top"/>
    </xf>
    <xf numFmtId="49" fontId="1" fillId="0" borderId="1" xfId="0" applyNumberFormat="1" applyFont="1" applyBorder="1" applyAlignment="1">
      <alignment horizontal="center" vertical="top" wrapText="1"/>
    </xf>
    <xf numFmtId="0" fontId="8" fillId="0" borderId="1" xfId="0" applyFont="1" applyBorder="1" applyAlignment="1">
      <alignment horizontal="left" vertical="top" wrapText="1"/>
    </xf>
    <xf numFmtId="0" fontId="5" fillId="0" borderId="1" xfId="0" applyFont="1" applyBorder="1" applyAlignment="1">
      <alignment horizontal="center" vertical="top" wrapText="1"/>
    </xf>
    <xf numFmtId="0" fontId="18" fillId="0" borderId="3" xfId="0" applyFont="1" applyBorder="1" applyAlignment="1">
      <alignment horizontal="center" vertical="top" wrapText="1"/>
    </xf>
    <xf numFmtId="0" fontId="19" fillId="0" borderId="0" xfId="0" applyFont="1" applyAlignment="1">
      <alignment vertical="top" wrapText="1"/>
    </xf>
    <xf numFmtId="0" fontId="1" fillId="0" borderId="2" xfId="0" applyFont="1" applyBorder="1" applyAlignment="1">
      <alignment horizontal="center" vertical="top" wrapText="1"/>
    </xf>
    <xf numFmtId="0" fontId="1" fillId="0" borderId="2" xfId="0" applyFont="1" applyBorder="1" applyAlignment="1">
      <alignment vertical="top" wrapText="1"/>
    </xf>
    <xf numFmtId="4" fontId="4" fillId="0" borderId="2" xfId="0" applyNumberFormat="1" applyFont="1" applyBorder="1" applyAlignment="1">
      <alignment vertical="center" wrapText="1"/>
    </xf>
    <xf numFmtId="0" fontId="20" fillId="0" borderId="0" xfId="0" applyFont="1" applyAlignment="1">
      <alignment horizontal="left" vertical="top" wrapText="1"/>
    </xf>
    <xf numFmtId="0" fontId="21" fillId="0" borderId="0" xfId="0" applyFont="1" applyAlignment="1">
      <alignment horizontal="left" vertical="top" wrapText="1"/>
    </xf>
    <xf numFmtId="0" fontId="4" fillId="0" borderId="0" xfId="0" applyFont="1" applyAlignment="1">
      <alignment horizontal="left" vertical="top" wrapText="1"/>
    </xf>
    <xf numFmtId="0" fontId="7" fillId="0" borderId="0" xfId="0" applyFont="1" applyAlignment="1">
      <alignment horizontal="left" vertical="top" wrapText="1"/>
    </xf>
    <xf numFmtId="0" fontId="22" fillId="0" borderId="0" xfId="0" applyFont="1" applyAlignment="1">
      <alignment vertical="top" wrapText="1"/>
    </xf>
    <xf numFmtId="0" fontId="8" fillId="0" borderId="0" xfId="0" applyFont="1" applyAlignment="1">
      <alignment wrapText="1"/>
    </xf>
    <xf numFmtId="0" fontId="0" fillId="0" borderId="0" xfId="0" applyAlignment="1">
      <alignment wrapText="1"/>
    </xf>
    <xf numFmtId="44" fontId="0" fillId="0" borderId="0" xfId="0" applyNumberFormat="1"/>
    <xf numFmtId="0" fontId="4" fillId="0" borderId="0" xfId="0" applyFont="1" applyAlignment="1">
      <alignment horizontal="left" vertical="top"/>
    </xf>
    <xf numFmtId="0" fontId="1" fillId="0" borderId="0" xfId="0" applyFont="1" applyAlignment="1">
      <alignment horizontal="center" vertical="top"/>
    </xf>
    <xf numFmtId="0" fontId="0" fillId="0" borderId="2" xfId="0" applyBorder="1" applyAlignment="1">
      <alignment horizontal="right" vertical="top"/>
    </xf>
    <xf numFmtId="2" fontId="0" fillId="0" borderId="2" xfId="0" applyNumberFormat="1" applyBorder="1" applyAlignment="1">
      <alignment horizontal="right" vertical="top"/>
    </xf>
    <xf numFmtId="2" fontId="1" fillId="0" borderId="2" xfId="0" applyNumberFormat="1" applyFont="1" applyBorder="1" applyAlignment="1">
      <alignment horizontal="right" vertical="top" wrapText="1"/>
    </xf>
    <xf numFmtId="44" fontId="3" fillId="0" borderId="2" xfId="0" applyNumberFormat="1" applyFont="1" applyBorder="1" applyAlignment="1">
      <alignment wrapText="1"/>
    </xf>
    <xf numFmtId="0" fontId="3" fillId="0" borderId="2" xfId="0" applyFont="1" applyBorder="1" applyAlignment="1">
      <alignment wrapText="1"/>
    </xf>
    <xf numFmtId="0" fontId="0" fillId="0" borderId="2" xfId="0" applyBorder="1"/>
    <xf numFmtId="0" fontId="2" fillId="0" borderId="2" xfId="0" applyFont="1" applyBorder="1" applyAlignment="1">
      <alignment horizontal="left" vertical="top" wrapText="1"/>
    </xf>
    <xf numFmtId="0" fontId="1" fillId="0" borderId="5" xfId="0" applyFont="1" applyBorder="1" applyAlignment="1">
      <alignment horizontal="center" vertical="top" wrapText="1"/>
    </xf>
    <xf numFmtId="0" fontId="2" fillId="0" borderId="5" xfId="0" applyFont="1" applyBorder="1" applyAlignment="1">
      <alignment horizontal="left" vertical="top" wrapText="1"/>
    </xf>
    <xf numFmtId="0" fontId="1" fillId="0" borderId="5" xfId="0" applyFont="1" applyBorder="1" applyAlignment="1">
      <alignment vertical="top" wrapText="1"/>
    </xf>
    <xf numFmtId="0" fontId="1" fillId="0" borderId="7" xfId="0" applyFont="1" applyBorder="1" applyAlignment="1">
      <alignment horizontal="center" vertical="top" wrapText="1"/>
    </xf>
    <xf numFmtId="0" fontId="0" fillId="0" borderId="7" xfId="0" applyBorder="1" applyAlignment="1">
      <alignment horizontal="right" vertical="top"/>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0" fillId="0" borderId="9" xfId="0" applyBorder="1" applyAlignment="1">
      <alignment horizontal="right" vertical="top"/>
    </xf>
    <xf numFmtId="164" fontId="0" fillId="0" borderId="10" xfId="0" applyNumberFormat="1" applyBorder="1" applyAlignment="1">
      <alignment horizontal="right" vertical="top"/>
    </xf>
    <xf numFmtId="0" fontId="1" fillId="0" borderId="11" xfId="0" applyFont="1" applyBorder="1" applyAlignment="1">
      <alignment vertical="top" wrapText="1"/>
    </xf>
    <xf numFmtId="0" fontId="1" fillId="0" borderId="13" xfId="0" applyFont="1" applyBorder="1" applyAlignment="1">
      <alignment vertical="top" wrapText="1"/>
    </xf>
    <xf numFmtId="0" fontId="1" fillId="0" borderId="14" xfId="0" applyFont="1" applyBorder="1" applyAlignment="1">
      <alignment horizontal="center" vertical="top" wrapText="1"/>
    </xf>
    <xf numFmtId="0" fontId="0" fillId="0" borderId="14" xfId="0" applyBorder="1" applyAlignment="1">
      <alignment horizontal="right" vertical="top"/>
    </xf>
    <xf numFmtId="0" fontId="1" fillId="0" borderId="0" xfId="0" applyFont="1" applyAlignment="1">
      <alignment vertical="top"/>
    </xf>
    <xf numFmtId="0" fontId="0" fillId="2" borderId="4" xfId="0" applyFill="1" applyBorder="1" applyAlignment="1">
      <alignment horizontal="right" vertical="top"/>
    </xf>
    <xf numFmtId="0" fontId="0" fillId="2" borderId="6" xfId="0" applyFill="1" applyBorder="1" applyAlignment="1">
      <alignment horizontal="right" vertical="top"/>
    </xf>
    <xf numFmtId="164" fontId="0" fillId="0" borderId="12" xfId="0" applyNumberFormat="1" applyBorder="1" applyAlignment="1">
      <alignment horizontal="right" vertical="top"/>
    </xf>
    <xf numFmtId="164" fontId="0" fillId="0" borderId="15" xfId="0" applyNumberFormat="1" applyBorder="1" applyAlignment="1">
      <alignment horizontal="right" vertical="top"/>
    </xf>
    <xf numFmtId="0" fontId="11" fillId="3" borderId="1" xfId="0" applyFont="1" applyFill="1" applyBorder="1" applyAlignment="1">
      <alignment horizontal="center" vertical="top" wrapText="1"/>
    </xf>
    <xf numFmtId="0" fontId="12" fillId="3" borderId="1" xfId="0" applyFont="1" applyFill="1" applyBorder="1" applyAlignment="1">
      <alignment horizontal="left" vertical="top" wrapText="1"/>
    </xf>
    <xf numFmtId="0" fontId="11" fillId="3" borderId="1" xfId="0" applyFont="1" applyFill="1" applyBorder="1" applyAlignment="1">
      <alignment vertical="top" wrapText="1"/>
    </xf>
    <xf numFmtId="0" fontId="0" fillId="3" borderId="4" xfId="0" applyFill="1" applyBorder="1" applyAlignment="1">
      <alignment horizontal="right" vertical="top"/>
    </xf>
    <xf numFmtId="2" fontId="0" fillId="3" borderId="4" xfId="0" applyNumberFormat="1" applyFill="1" applyBorder="1" applyAlignment="1">
      <alignment horizontal="right" vertical="top"/>
    </xf>
    <xf numFmtId="0" fontId="1" fillId="2" borderId="0" xfId="0" applyFont="1" applyFill="1" applyAlignment="1">
      <alignment vertical="top" wrapText="1"/>
    </xf>
    <xf numFmtId="0" fontId="0" fillId="4" borderId="4" xfId="0" applyFill="1" applyBorder="1" applyAlignment="1">
      <alignment horizontal="center" vertical="top" wrapText="1"/>
    </xf>
    <xf numFmtId="0" fontId="0" fillId="4" borderId="4" xfId="0" applyFill="1" applyBorder="1" applyAlignment="1">
      <alignment horizontal="right" vertical="top"/>
    </xf>
    <xf numFmtId="0" fontId="25" fillId="4" borderId="4" xfId="0" applyFont="1" applyFill="1" applyBorder="1" applyAlignment="1">
      <alignment horizontal="right" vertical="top"/>
    </xf>
    <xf numFmtId="0" fontId="2" fillId="4" borderId="1" xfId="0" applyFont="1" applyFill="1" applyBorder="1" applyAlignment="1">
      <alignment horizontal="left" vertical="top" wrapText="1"/>
    </xf>
    <xf numFmtId="0" fontId="21" fillId="0" borderId="0" xfId="0" applyFont="1" applyAlignment="1">
      <alignment horizontal="left" vertical="top"/>
    </xf>
    <xf numFmtId="0" fontId="1" fillId="0" borderId="0" xfId="0" applyFont="1" applyFill="1" applyAlignment="1">
      <alignment horizontal="center" vertical="top" wrapText="1"/>
    </xf>
    <xf numFmtId="0" fontId="7" fillId="0" borderId="0" xfId="0" applyFont="1" applyFill="1" applyAlignment="1">
      <alignment horizontal="left" vertical="top" wrapText="1"/>
    </xf>
    <xf numFmtId="49" fontId="1" fillId="0" borderId="0" xfId="0" applyNumberFormat="1" applyFont="1" applyFill="1" applyAlignment="1">
      <alignment vertical="top" wrapText="1"/>
    </xf>
  </cellXfs>
  <cellStyles count="2">
    <cellStyle name="Normální" xfId="0" builtinId="0"/>
    <cellStyle name="Normální 2" xfId="1" xr:uid="{00000000-0005-0000-0000-000001000000}"/>
  </cellStyles>
  <dxfs count="0"/>
  <tableStyles count="0" defaultTableStyle="TableStyleMedium2" defaultPivotStyle="PivotStyleLight16"/>
  <colors>
    <mruColors>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Open Sans"/>
        <a:ea typeface="Open Sans"/>
        <a:cs typeface="Open Sans"/>
      </a:majorFont>
      <a:minorFont>
        <a:latin typeface="Open Sans"/>
        <a:ea typeface="Open Sans"/>
        <a:cs typeface="Open Sans"/>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33"/>
  <sheetViews>
    <sheetView tabSelected="1" topLeftCell="A86" zoomScale="85" zoomScaleNormal="85" workbookViewId="0">
      <selection activeCell="E395" sqref="E395"/>
    </sheetView>
  </sheetViews>
  <sheetFormatPr defaultColWidth="14.3984375" defaultRowHeight="15" customHeight="1"/>
  <cols>
    <col min="1" max="1" width="7.8984375" customWidth="1"/>
    <col min="2" max="2" width="35.8984375" customWidth="1"/>
    <col min="3" max="3" width="59.296875" style="69" customWidth="1"/>
    <col min="4" max="5" width="7.3984375" customWidth="1"/>
    <col min="6" max="6" width="15.3984375" customWidth="1"/>
    <col min="7" max="7" width="8.69921875" customWidth="1"/>
    <col min="8" max="8" width="8.8984375" style="8"/>
    <col min="9" max="9" width="15.19921875" style="9" customWidth="1"/>
    <col min="10" max="10" width="22.59765625" customWidth="1"/>
    <col min="11" max="11" width="16.296875" customWidth="1"/>
    <col min="12" max="22" width="8" customWidth="1"/>
  </cols>
  <sheetData>
    <row r="1" spans="1:22" ht="15.6">
      <c r="A1" s="6"/>
      <c r="B1" s="7"/>
      <c r="C1" s="1"/>
      <c r="D1" s="6"/>
      <c r="E1" s="6"/>
      <c r="F1" s="6"/>
      <c r="G1" s="6"/>
      <c r="J1" s="10"/>
      <c r="K1" s="11"/>
      <c r="L1" s="10"/>
      <c r="M1" s="10"/>
      <c r="N1" s="10"/>
      <c r="O1" s="10"/>
      <c r="P1" s="10"/>
      <c r="Q1" s="10"/>
      <c r="R1" s="10"/>
      <c r="S1" s="10"/>
      <c r="T1" s="10"/>
      <c r="U1" s="10"/>
      <c r="V1" s="10"/>
    </row>
    <row r="2" spans="1:22" ht="15.6">
      <c r="A2" s="6"/>
      <c r="B2" s="7" t="s">
        <v>1061</v>
      </c>
      <c r="C2" s="1" t="s">
        <v>0</v>
      </c>
      <c r="D2" s="6"/>
      <c r="E2" s="6"/>
      <c r="F2" s="6"/>
      <c r="G2" s="6"/>
      <c r="J2" s="10"/>
      <c r="K2" s="11"/>
      <c r="L2" s="10"/>
      <c r="M2" s="10"/>
      <c r="N2" s="10"/>
      <c r="O2" s="10"/>
      <c r="P2" s="10"/>
      <c r="Q2" s="10"/>
      <c r="R2" s="10"/>
      <c r="S2" s="10"/>
      <c r="T2" s="10"/>
      <c r="U2" s="10"/>
      <c r="V2" s="10"/>
    </row>
    <row r="3" spans="1:22" ht="30">
      <c r="A3" s="6"/>
      <c r="B3" s="7" t="s">
        <v>1</v>
      </c>
      <c r="C3" s="1" t="s">
        <v>1062</v>
      </c>
      <c r="D3" s="6"/>
      <c r="E3" s="6"/>
      <c r="F3" s="6"/>
      <c r="G3" s="6"/>
      <c r="J3" s="10"/>
      <c r="K3" s="11"/>
      <c r="L3" s="10"/>
      <c r="M3" s="10"/>
      <c r="N3" s="10"/>
      <c r="O3" s="10"/>
      <c r="P3" s="10"/>
      <c r="Q3" s="10"/>
      <c r="R3" s="10"/>
      <c r="S3" s="10"/>
      <c r="T3" s="10"/>
      <c r="U3" s="10"/>
      <c r="V3" s="10"/>
    </row>
    <row r="4" spans="1:22" ht="15.6">
      <c r="A4" s="6"/>
      <c r="B4" s="7" t="s">
        <v>2</v>
      </c>
      <c r="C4" s="1" t="s">
        <v>3</v>
      </c>
      <c r="D4" s="6"/>
      <c r="E4" s="6"/>
      <c r="F4" s="6"/>
      <c r="G4" s="6"/>
      <c r="J4" s="10"/>
      <c r="K4" s="11"/>
      <c r="L4" s="10"/>
      <c r="M4" s="10"/>
      <c r="N4" s="10"/>
      <c r="O4" s="10"/>
      <c r="P4" s="10"/>
      <c r="Q4" s="10"/>
      <c r="R4" s="10"/>
      <c r="S4" s="10"/>
      <c r="T4" s="10"/>
      <c r="U4" s="10"/>
      <c r="V4" s="10"/>
    </row>
    <row r="5" spans="1:22" ht="15.6">
      <c r="A5" s="6"/>
      <c r="B5" s="7"/>
      <c r="C5" s="1" t="s">
        <v>1063</v>
      </c>
      <c r="D5" s="6"/>
      <c r="E5" s="6"/>
      <c r="F5" s="6"/>
      <c r="G5" s="6"/>
      <c r="J5" s="10"/>
      <c r="K5" s="11"/>
      <c r="L5" s="10"/>
      <c r="M5" s="10"/>
      <c r="N5" s="10"/>
      <c r="O5" s="10"/>
      <c r="P5" s="10"/>
      <c r="Q5" s="10"/>
      <c r="R5" s="10"/>
      <c r="S5" s="10"/>
      <c r="T5" s="10"/>
      <c r="U5" s="10"/>
      <c r="V5" s="10"/>
    </row>
    <row r="6" spans="1:22" ht="15.6">
      <c r="A6" s="6"/>
      <c r="B6" s="7"/>
      <c r="C6" s="1"/>
      <c r="D6" s="6"/>
      <c r="E6" s="6"/>
      <c r="F6" s="6"/>
      <c r="G6" s="6"/>
      <c r="J6" s="10"/>
      <c r="K6" s="11"/>
      <c r="L6" s="10"/>
      <c r="M6" s="10"/>
      <c r="N6" s="10"/>
      <c r="O6" s="10"/>
      <c r="P6" s="10"/>
      <c r="Q6" s="10"/>
      <c r="R6" s="10"/>
      <c r="S6" s="10"/>
      <c r="T6" s="10"/>
      <c r="U6" s="10"/>
      <c r="V6" s="10"/>
    </row>
    <row r="7" spans="1:22" ht="15.6">
      <c r="A7" s="6"/>
      <c r="B7" s="7" t="s">
        <v>4</v>
      </c>
      <c r="C7" s="103" t="s">
        <v>1064</v>
      </c>
      <c r="D7" s="6"/>
      <c r="E7" s="6"/>
      <c r="F7" s="6"/>
      <c r="G7" s="6"/>
      <c r="J7" s="10"/>
      <c r="K7" s="11"/>
      <c r="L7" s="10"/>
      <c r="M7" s="10"/>
      <c r="N7" s="10"/>
      <c r="O7" s="10"/>
      <c r="P7" s="10"/>
      <c r="Q7" s="10"/>
      <c r="R7" s="10"/>
      <c r="S7" s="10"/>
      <c r="T7" s="10"/>
      <c r="U7" s="10"/>
      <c r="V7" s="10"/>
    </row>
    <row r="8" spans="1:22" ht="15.6">
      <c r="A8" s="6"/>
      <c r="B8" s="7"/>
      <c r="C8" s="1"/>
      <c r="D8" s="6"/>
      <c r="E8" s="6"/>
      <c r="F8" s="6"/>
      <c r="G8" s="6"/>
      <c r="J8" s="10"/>
      <c r="K8" s="11"/>
      <c r="L8" s="10"/>
      <c r="M8" s="10"/>
      <c r="N8" s="10"/>
      <c r="O8" s="10"/>
      <c r="P8" s="10"/>
      <c r="Q8" s="10"/>
      <c r="R8" s="10"/>
      <c r="S8" s="10"/>
      <c r="T8" s="10"/>
      <c r="U8" s="10"/>
      <c r="V8" s="10"/>
    </row>
    <row r="9" spans="1:22" ht="45">
      <c r="A9" s="12" t="s">
        <v>5</v>
      </c>
      <c r="B9" s="13" t="s">
        <v>6</v>
      </c>
      <c r="C9" s="12" t="s">
        <v>7</v>
      </c>
      <c r="D9" s="14" t="s">
        <v>8</v>
      </c>
      <c r="E9" s="14" t="s">
        <v>9</v>
      </c>
      <c r="F9" s="14" t="s">
        <v>10</v>
      </c>
      <c r="G9" s="14" t="s">
        <v>11</v>
      </c>
      <c r="H9" s="15" t="s">
        <v>1048</v>
      </c>
      <c r="I9" s="16" t="s">
        <v>1049</v>
      </c>
      <c r="J9" s="17"/>
      <c r="K9" s="18"/>
      <c r="L9" s="19"/>
      <c r="M9" s="19"/>
      <c r="N9" s="19"/>
      <c r="O9" s="19"/>
      <c r="P9" s="19"/>
      <c r="Q9" s="19"/>
      <c r="R9" s="19"/>
      <c r="S9" s="19"/>
      <c r="T9" s="19"/>
      <c r="U9" s="19"/>
      <c r="V9" s="19"/>
    </row>
    <row r="10" spans="1:22" ht="15.6">
      <c r="A10" s="20"/>
      <c r="B10" s="13"/>
      <c r="C10" s="12"/>
      <c r="D10" s="20" t="s">
        <v>12</v>
      </c>
      <c r="E10" s="20" t="s">
        <v>13</v>
      </c>
      <c r="F10" s="20" t="s">
        <v>14</v>
      </c>
      <c r="G10" s="20" t="s">
        <v>15</v>
      </c>
      <c r="H10" s="21" t="s">
        <v>1050</v>
      </c>
      <c r="I10" s="22" t="s">
        <v>1050</v>
      </c>
      <c r="J10" s="23"/>
      <c r="K10" s="11"/>
      <c r="L10" s="10"/>
      <c r="M10" s="10"/>
      <c r="N10" s="10"/>
      <c r="O10" s="10"/>
      <c r="P10" s="10"/>
      <c r="Q10" s="10"/>
      <c r="R10" s="10"/>
      <c r="S10" s="10"/>
      <c r="T10" s="10"/>
      <c r="U10" s="10"/>
      <c r="V10" s="10"/>
    </row>
    <row r="11" spans="1:22" ht="15" customHeight="1">
      <c r="A11" s="24"/>
      <c r="B11" s="25" t="s">
        <v>16</v>
      </c>
      <c r="C11" s="26"/>
      <c r="D11" s="24"/>
      <c r="E11" s="24"/>
      <c r="F11" s="24"/>
      <c r="G11" s="24"/>
      <c r="H11" s="27"/>
      <c r="I11" s="28"/>
      <c r="J11" s="29"/>
      <c r="K11" s="30"/>
      <c r="L11" s="29"/>
      <c r="M11" s="29"/>
      <c r="N11" s="29"/>
      <c r="O11" s="29"/>
      <c r="P11" s="29"/>
      <c r="Q11" s="29"/>
      <c r="R11" s="29"/>
      <c r="S11" s="29"/>
      <c r="T11" s="29"/>
      <c r="U11" s="29"/>
      <c r="V11" s="29"/>
    </row>
    <row r="12" spans="1:22" ht="15.6">
      <c r="A12" s="20"/>
      <c r="B12" s="13" t="s">
        <v>17</v>
      </c>
      <c r="C12" s="12"/>
      <c r="D12" s="20"/>
      <c r="E12" s="20"/>
      <c r="F12" s="20"/>
      <c r="G12" s="20"/>
      <c r="H12" s="4"/>
      <c r="I12" s="5"/>
      <c r="J12" s="10"/>
      <c r="K12" s="11"/>
      <c r="L12" s="10"/>
      <c r="M12" s="10"/>
      <c r="N12" s="10"/>
      <c r="O12" s="10"/>
      <c r="P12" s="10"/>
      <c r="Q12" s="10"/>
      <c r="R12" s="10"/>
      <c r="S12" s="10"/>
      <c r="T12" s="10"/>
      <c r="U12" s="10"/>
      <c r="V12" s="10"/>
    </row>
    <row r="13" spans="1:22" ht="165">
      <c r="A13" s="20" t="s">
        <v>18</v>
      </c>
      <c r="B13" s="13" t="s">
        <v>19</v>
      </c>
      <c r="C13" s="12" t="s">
        <v>20</v>
      </c>
      <c r="D13" s="20" t="s">
        <v>21</v>
      </c>
      <c r="E13" s="20"/>
      <c r="F13" s="20" t="s">
        <v>22</v>
      </c>
      <c r="G13" s="20" t="s">
        <v>23</v>
      </c>
      <c r="H13" s="94"/>
      <c r="I13" s="5">
        <f>G13*H13</f>
        <v>0</v>
      </c>
      <c r="J13" s="31"/>
      <c r="K13" s="11"/>
      <c r="L13" s="10"/>
      <c r="M13" s="10"/>
      <c r="N13" s="10"/>
      <c r="O13" s="10"/>
      <c r="P13" s="10"/>
      <c r="Q13" s="10"/>
      <c r="R13" s="10"/>
      <c r="S13" s="10"/>
      <c r="T13" s="10"/>
      <c r="U13" s="10"/>
      <c r="V13" s="10"/>
    </row>
    <row r="14" spans="1:22" ht="15.6">
      <c r="A14" s="20"/>
      <c r="B14" s="32" t="s">
        <v>24</v>
      </c>
      <c r="C14" s="12"/>
      <c r="D14" s="20"/>
      <c r="E14" s="20"/>
      <c r="F14" s="20"/>
      <c r="G14" s="20"/>
      <c r="H14" s="4"/>
      <c r="I14" s="5"/>
      <c r="J14" s="31"/>
      <c r="K14" s="11"/>
      <c r="L14" s="10"/>
      <c r="M14" s="10"/>
      <c r="N14" s="10"/>
      <c r="O14" s="10"/>
      <c r="P14" s="10"/>
      <c r="Q14" s="10"/>
      <c r="R14" s="10"/>
      <c r="S14" s="10"/>
      <c r="T14" s="10"/>
      <c r="U14" s="10"/>
      <c r="V14" s="10"/>
    </row>
    <row r="15" spans="1:22" ht="180">
      <c r="A15" s="20" t="s">
        <v>25</v>
      </c>
      <c r="B15" s="13" t="s">
        <v>26</v>
      </c>
      <c r="C15" s="12" t="s">
        <v>27</v>
      </c>
      <c r="D15" s="20" t="s">
        <v>28</v>
      </c>
      <c r="E15" s="20"/>
      <c r="F15" s="20" t="s">
        <v>29</v>
      </c>
      <c r="G15" s="20" t="s">
        <v>23</v>
      </c>
      <c r="H15" s="94"/>
      <c r="I15" s="5">
        <f>G15*H15</f>
        <v>0</v>
      </c>
      <c r="J15" s="31"/>
      <c r="K15" s="11"/>
      <c r="L15" s="10"/>
      <c r="M15" s="10"/>
      <c r="N15" s="10"/>
      <c r="O15" s="10"/>
      <c r="P15" s="10"/>
      <c r="Q15" s="10"/>
      <c r="R15" s="10"/>
      <c r="S15" s="10"/>
      <c r="T15" s="10"/>
      <c r="U15" s="10"/>
      <c r="V15" s="10"/>
    </row>
    <row r="16" spans="1:22" ht="45">
      <c r="A16" s="20" t="s">
        <v>30</v>
      </c>
      <c r="B16" s="13" t="s">
        <v>31</v>
      </c>
      <c r="C16" s="12" t="s">
        <v>32</v>
      </c>
      <c r="D16" s="20"/>
      <c r="E16" s="20"/>
      <c r="F16" s="20"/>
      <c r="G16" s="20" t="s">
        <v>23</v>
      </c>
      <c r="H16" s="94"/>
      <c r="I16" s="5">
        <f>G16*H16</f>
        <v>0</v>
      </c>
      <c r="J16" s="31"/>
      <c r="K16" s="11"/>
      <c r="L16" s="10"/>
      <c r="M16" s="10"/>
      <c r="N16" s="10"/>
      <c r="O16" s="10"/>
      <c r="P16" s="10"/>
      <c r="Q16" s="10"/>
      <c r="R16" s="10"/>
      <c r="S16" s="10"/>
      <c r="T16" s="10"/>
      <c r="U16" s="10"/>
      <c r="V16" s="10"/>
    </row>
    <row r="17" spans="1:22" ht="15.6">
      <c r="A17" s="20"/>
      <c r="B17" s="32" t="s">
        <v>33</v>
      </c>
      <c r="C17" s="12"/>
      <c r="D17" s="20"/>
      <c r="E17" s="20"/>
      <c r="F17" s="20"/>
      <c r="G17" s="20"/>
      <c r="H17" s="4"/>
      <c r="I17" s="5"/>
      <c r="J17" s="31"/>
      <c r="K17" s="11"/>
      <c r="L17" s="10"/>
      <c r="M17" s="10"/>
      <c r="N17" s="10"/>
      <c r="O17" s="10"/>
      <c r="P17" s="10"/>
      <c r="Q17" s="10"/>
      <c r="R17" s="10"/>
      <c r="S17" s="10"/>
      <c r="T17" s="10"/>
      <c r="U17" s="10"/>
      <c r="V17" s="10"/>
    </row>
    <row r="18" spans="1:22" ht="15.6">
      <c r="A18" s="20" t="s">
        <v>34</v>
      </c>
      <c r="B18" s="107" t="s">
        <v>35</v>
      </c>
      <c r="C18" s="12"/>
      <c r="D18" s="20"/>
      <c r="E18" s="20"/>
      <c r="F18" s="20"/>
      <c r="G18" s="20"/>
      <c r="H18" s="105"/>
      <c r="I18" s="5"/>
      <c r="J18" s="31"/>
      <c r="K18" s="11"/>
      <c r="L18" s="10"/>
      <c r="M18" s="10"/>
      <c r="N18" s="10"/>
      <c r="O18" s="10"/>
      <c r="P18" s="10"/>
      <c r="Q18" s="10"/>
      <c r="R18" s="10"/>
      <c r="S18" s="10"/>
      <c r="T18" s="10"/>
      <c r="U18" s="10"/>
      <c r="V18" s="10"/>
    </row>
    <row r="19" spans="1:22" ht="15.6">
      <c r="A19" s="20"/>
      <c r="B19" s="32" t="s">
        <v>36</v>
      </c>
      <c r="C19" s="12"/>
      <c r="D19" s="20"/>
      <c r="E19" s="20"/>
      <c r="F19" s="20"/>
      <c r="G19" s="20"/>
      <c r="H19" s="4"/>
      <c r="I19" s="5"/>
      <c r="J19" s="31"/>
      <c r="K19" s="11"/>
      <c r="L19" s="10"/>
      <c r="M19" s="10"/>
      <c r="N19" s="10"/>
      <c r="O19" s="10"/>
      <c r="P19" s="10"/>
      <c r="Q19" s="10"/>
      <c r="R19" s="10"/>
      <c r="S19" s="10"/>
      <c r="T19" s="10"/>
      <c r="U19" s="10"/>
      <c r="V19" s="10"/>
    </row>
    <row r="20" spans="1:22" ht="30">
      <c r="A20" s="20" t="s">
        <v>37</v>
      </c>
      <c r="B20" s="13" t="s">
        <v>38</v>
      </c>
      <c r="C20" s="12" t="s">
        <v>39</v>
      </c>
      <c r="D20" s="20"/>
      <c r="E20" s="20"/>
      <c r="F20" s="20" t="s">
        <v>40</v>
      </c>
      <c r="G20" s="20" t="s">
        <v>41</v>
      </c>
      <c r="H20" s="94"/>
      <c r="I20" s="5">
        <f>G20*H20</f>
        <v>0</v>
      </c>
      <c r="J20" s="31"/>
      <c r="K20" s="11"/>
      <c r="L20" s="10"/>
      <c r="M20" s="10"/>
      <c r="N20" s="10"/>
      <c r="O20" s="10"/>
      <c r="P20" s="10"/>
      <c r="Q20" s="10"/>
      <c r="R20" s="10"/>
      <c r="S20" s="10"/>
      <c r="T20" s="10"/>
      <c r="U20" s="10"/>
      <c r="V20" s="10"/>
    </row>
    <row r="21" spans="1:22" ht="15.6">
      <c r="A21" s="20"/>
      <c r="B21" s="32" t="s">
        <v>42</v>
      </c>
      <c r="C21" s="12"/>
      <c r="D21" s="20"/>
      <c r="E21" s="20"/>
      <c r="F21" s="20"/>
      <c r="G21" s="20"/>
      <c r="H21" s="4"/>
      <c r="I21" s="5"/>
      <c r="J21" s="31"/>
      <c r="K21" s="11"/>
      <c r="L21" s="10"/>
      <c r="M21" s="10"/>
      <c r="N21" s="10"/>
      <c r="O21" s="10"/>
      <c r="P21" s="10"/>
      <c r="Q21" s="10"/>
      <c r="R21" s="10"/>
      <c r="S21" s="10"/>
      <c r="T21" s="10"/>
      <c r="U21" s="10"/>
      <c r="V21" s="10"/>
    </row>
    <row r="22" spans="1:22" ht="15.6">
      <c r="A22" s="20" t="s">
        <v>34</v>
      </c>
      <c r="B22" s="107" t="s">
        <v>35</v>
      </c>
      <c r="C22" s="12"/>
      <c r="D22" s="20"/>
      <c r="E22" s="20"/>
      <c r="F22" s="20"/>
      <c r="G22" s="20"/>
      <c r="H22" s="105"/>
      <c r="I22" s="5"/>
      <c r="J22" s="31"/>
      <c r="K22" s="11"/>
      <c r="L22" s="10"/>
      <c r="M22" s="10"/>
      <c r="N22" s="10"/>
      <c r="O22" s="10"/>
      <c r="P22" s="10"/>
      <c r="Q22" s="10"/>
      <c r="R22" s="10"/>
      <c r="S22" s="10"/>
      <c r="T22" s="10"/>
      <c r="U22" s="10"/>
      <c r="V22" s="10"/>
    </row>
    <row r="23" spans="1:22" ht="15.6">
      <c r="A23" s="20"/>
      <c r="B23" s="32" t="s">
        <v>43</v>
      </c>
      <c r="C23" s="12"/>
      <c r="D23" s="20"/>
      <c r="E23" s="20"/>
      <c r="F23" s="20"/>
      <c r="G23" s="20"/>
      <c r="H23" s="4"/>
      <c r="I23" s="5"/>
      <c r="J23" s="31"/>
      <c r="K23" s="11"/>
      <c r="L23" s="10"/>
      <c r="M23" s="10"/>
      <c r="N23" s="10"/>
      <c r="O23" s="10"/>
      <c r="P23" s="10"/>
      <c r="Q23" s="10"/>
      <c r="R23" s="10"/>
      <c r="S23" s="10"/>
      <c r="T23" s="10"/>
      <c r="U23" s="10"/>
      <c r="V23" s="10"/>
    </row>
    <row r="24" spans="1:22" ht="30">
      <c r="A24" s="20" t="s">
        <v>44</v>
      </c>
      <c r="B24" s="13" t="s">
        <v>38</v>
      </c>
      <c r="C24" s="12" t="s">
        <v>39</v>
      </c>
      <c r="D24" s="20"/>
      <c r="E24" s="20"/>
      <c r="F24" s="20" t="s">
        <v>40</v>
      </c>
      <c r="G24" s="20" t="s">
        <v>41</v>
      </c>
      <c r="H24" s="94"/>
      <c r="I24" s="5">
        <f>G24*H24</f>
        <v>0</v>
      </c>
      <c r="J24" s="31"/>
      <c r="K24" s="11"/>
      <c r="L24" s="10"/>
      <c r="M24" s="10"/>
      <c r="N24" s="10"/>
      <c r="O24" s="10"/>
      <c r="P24" s="10"/>
      <c r="Q24" s="10"/>
      <c r="R24" s="10"/>
      <c r="S24" s="10"/>
      <c r="T24" s="10"/>
      <c r="U24" s="10"/>
      <c r="V24" s="10"/>
    </row>
    <row r="25" spans="1:22" ht="15.6">
      <c r="A25" s="20"/>
      <c r="B25" s="32" t="s">
        <v>45</v>
      </c>
      <c r="C25" s="12"/>
      <c r="D25" s="20"/>
      <c r="E25" s="20"/>
      <c r="F25" s="20"/>
      <c r="G25" s="20"/>
      <c r="H25" s="4"/>
      <c r="I25" s="5"/>
      <c r="J25" s="31"/>
      <c r="K25" s="11"/>
      <c r="L25" s="10"/>
      <c r="M25" s="10"/>
      <c r="N25" s="10"/>
      <c r="O25" s="10"/>
      <c r="P25" s="10"/>
      <c r="Q25" s="10"/>
      <c r="R25" s="10"/>
      <c r="S25" s="10"/>
      <c r="T25" s="10"/>
      <c r="U25" s="10"/>
      <c r="V25" s="10"/>
    </row>
    <row r="26" spans="1:22" ht="45">
      <c r="A26" s="20" t="s">
        <v>46</v>
      </c>
      <c r="B26" s="13" t="s">
        <v>47</v>
      </c>
      <c r="C26" s="12" t="s">
        <v>48</v>
      </c>
      <c r="D26" s="20"/>
      <c r="E26" s="20"/>
      <c r="F26" s="20" t="s">
        <v>49</v>
      </c>
      <c r="G26" s="20" t="s">
        <v>50</v>
      </c>
      <c r="H26" s="94"/>
      <c r="I26" s="5">
        <f t="shared" ref="I26:I32" si="0">G26*H26</f>
        <v>0</v>
      </c>
      <c r="J26" s="31"/>
      <c r="K26" s="11"/>
      <c r="L26" s="10"/>
      <c r="M26" s="10"/>
      <c r="N26" s="10"/>
      <c r="O26" s="10"/>
      <c r="P26" s="10"/>
      <c r="Q26" s="10"/>
      <c r="R26" s="10"/>
      <c r="S26" s="10"/>
      <c r="T26" s="10"/>
      <c r="U26" s="10"/>
      <c r="V26" s="10"/>
    </row>
    <row r="27" spans="1:22" ht="60">
      <c r="A27" s="20" t="s">
        <v>51</v>
      </c>
      <c r="B27" s="13" t="s">
        <v>52</v>
      </c>
      <c r="C27" s="12" t="s">
        <v>53</v>
      </c>
      <c r="D27" s="20"/>
      <c r="E27" s="20"/>
      <c r="F27" s="20" t="s">
        <v>54</v>
      </c>
      <c r="G27" s="20" t="s">
        <v>23</v>
      </c>
      <c r="H27" s="94"/>
      <c r="I27" s="5">
        <f t="shared" si="0"/>
        <v>0</v>
      </c>
      <c r="J27" s="31"/>
      <c r="K27" s="11"/>
      <c r="L27" s="10"/>
      <c r="M27" s="10"/>
      <c r="N27" s="10"/>
      <c r="O27" s="10"/>
      <c r="P27" s="10"/>
      <c r="Q27" s="10"/>
      <c r="R27" s="10"/>
      <c r="S27" s="10"/>
      <c r="T27" s="10"/>
      <c r="U27" s="10"/>
      <c r="V27" s="10"/>
    </row>
    <row r="28" spans="1:22" ht="150">
      <c r="A28" s="20" t="s">
        <v>55</v>
      </c>
      <c r="B28" s="13" t="s">
        <v>56</v>
      </c>
      <c r="C28" s="12" t="s">
        <v>57</v>
      </c>
      <c r="D28" s="20"/>
      <c r="E28" s="20"/>
      <c r="F28" s="20" t="s">
        <v>58</v>
      </c>
      <c r="G28" s="20" t="s">
        <v>23</v>
      </c>
      <c r="H28" s="94"/>
      <c r="I28" s="5">
        <f t="shared" si="0"/>
        <v>0</v>
      </c>
      <c r="J28" s="31"/>
      <c r="K28" s="11"/>
      <c r="L28" s="10"/>
      <c r="M28" s="10"/>
      <c r="N28" s="10"/>
      <c r="O28" s="10"/>
      <c r="P28" s="10"/>
      <c r="Q28" s="10"/>
      <c r="R28" s="10"/>
      <c r="S28" s="10"/>
      <c r="T28" s="10"/>
      <c r="U28" s="10"/>
      <c r="V28" s="10"/>
    </row>
    <row r="29" spans="1:22" ht="105">
      <c r="A29" s="20" t="s">
        <v>59</v>
      </c>
      <c r="B29" s="13" t="s">
        <v>60</v>
      </c>
      <c r="C29" s="12" t="s">
        <v>61</v>
      </c>
      <c r="D29" s="20"/>
      <c r="E29" s="20"/>
      <c r="F29" s="20"/>
      <c r="G29" s="20" t="s">
        <v>23</v>
      </c>
      <c r="H29" s="94"/>
      <c r="I29" s="5">
        <f t="shared" si="0"/>
        <v>0</v>
      </c>
      <c r="J29" s="31"/>
      <c r="K29" s="11"/>
      <c r="L29" s="10"/>
      <c r="M29" s="10"/>
      <c r="N29" s="10"/>
      <c r="O29" s="10"/>
      <c r="P29" s="10"/>
      <c r="Q29" s="10"/>
      <c r="R29" s="10"/>
      <c r="S29" s="10"/>
      <c r="T29" s="10"/>
      <c r="U29" s="10"/>
      <c r="V29" s="10"/>
    </row>
    <row r="30" spans="1:22" ht="15.6">
      <c r="A30" s="20" t="s">
        <v>62</v>
      </c>
      <c r="B30" s="13" t="s">
        <v>63</v>
      </c>
      <c r="C30" s="12" t="s">
        <v>64</v>
      </c>
      <c r="D30" s="20"/>
      <c r="E30" s="20"/>
      <c r="F30" s="20"/>
      <c r="G30" s="20" t="s">
        <v>23</v>
      </c>
      <c r="H30" s="94"/>
      <c r="I30" s="5">
        <f t="shared" si="0"/>
        <v>0</v>
      </c>
      <c r="J30" s="33"/>
      <c r="K30" s="11"/>
      <c r="L30" s="10"/>
      <c r="M30" s="10"/>
      <c r="N30" s="10"/>
      <c r="O30" s="10"/>
      <c r="P30" s="10"/>
      <c r="Q30" s="10"/>
      <c r="R30" s="10"/>
      <c r="S30" s="10"/>
      <c r="T30" s="10"/>
      <c r="U30" s="10"/>
      <c r="V30" s="10"/>
    </row>
    <row r="31" spans="1:22" ht="120">
      <c r="A31" s="20" t="s">
        <v>65</v>
      </c>
      <c r="B31" s="13" t="s">
        <v>66</v>
      </c>
      <c r="C31" s="12" t="s">
        <v>67</v>
      </c>
      <c r="D31" s="20"/>
      <c r="E31" s="20"/>
      <c r="F31" s="20" t="s">
        <v>68</v>
      </c>
      <c r="G31" s="20" t="s">
        <v>50</v>
      </c>
      <c r="H31" s="94"/>
      <c r="I31" s="5">
        <f t="shared" si="0"/>
        <v>0</v>
      </c>
      <c r="J31" s="31"/>
      <c r="K31" s="11"/>
      <c r="L31" s="10"/>
      <c r="M31" s="10"/>
      <c r="N31" s="10"/>
      <c r="O31" s="10"/>
      <c r="P31" s="10"/>
      <c r="Q31" s="10"/>
      <c r="R31" s="10"/>
      <c r="S31" s="10"/>
      <c r="T31" s="10"/>
      <c r="U31" s="10"/>
      <c r="V31" s="10"/>
    </row>
    <row r="32" spans="1:22" ht="105">
      <c r="A32" s="20" t="s">
        <v>69</v>
      </c>
      <c r="B32" s="13" t="s">
        <v>70</v>
      </c>
      <c r="C32" s="12" t="s">
        <v>71</v>
      </c>
      <c r="D32" s="20"/>
      <c r="E32" s="20"/>
      <c r="F32" s="20" t="s">
        <v>72</v>
      </c>
      <c r="G32" s="20" t="s">
        <v>23</v>
      </c>
      <c r="H32" s="94"/>
      <c r="I32" s="5">
        <f t="shared" si="0"/>
        <v>0</v>
      </c>
      <c r="J32" s="31"/>
      <c r="K32" s="11"/>
      <c r="L32" s="10"/>
      <c r="M32" s="10"/>
      <c r="N32" s="10"/>
      <c r="O32" s="10"/>
      <c r="P32" s="10"/>
      <c r="Q32" s="10"/>
      <c r="R32" s="10"/>
      <c r="S32" s="10"/>
      <c r="T32" s="10"/>
      <c r="U32" s="10"/>
      <c r="V32" s="10"/>
    </row>
    <row r="33" spans="1:22" ht="31.2">
      <c r="A33" s="20"/>
      <c r="B33" s="32" t="s">
        <v>73</v>
      </c>
      <c r="C33" s="12"/>
      <c r="D33" s="20"/>
      <c r="E33" s="20"/>
      <c r="F33" s="20"/>
      <c r="G33" s="20"/>
      <c r="H33" s="4"/>
      <c r="I33" s="5"/>
      <c r="J33" s="31"/>
      <c r="K33" s="11"/>
      <c r="L33" s="10"/>
      <c r="M33" s="10"/>
      <c r="N33" s="10"/>
      <c r="O33" s="10"/>
      <c r="P33" s="10"/>
      <c r="Q33" s="10"/>
      <c r="R33" s="10"/>
      <c r="S33" s="10"/>
      <c r="T33" s="10"/>
      <c r="U33" s="10"/>
      <c r="V33" s="10"/>
    </row>
    <row r="34" spans="1:22" ht="75">
      <c r="A34" s="20" t="s">
        <v>74</v>
      </c>
      <c r="B34" s="13" t="s">
        <v>75</v>
      </c>
      <c r="C34" s="12" t="s">
        <v>76</v>
      </c>
      <c r="D34" s="20"/>
      <c r="E34" s="20"/>
      <c r="F34" s="20" t="s">
        <v>77</v>
      </c>
      <c r="G34" s="20" t="s">
        <v>50</v>
      </c>
      <c r="H34" s="94"/>
      <c r="I34" s="5">
        <f>G34*H34</f>
        <v>0</v>
      </c>
      <c r="J34" s="31"/>
      <c r="K34" s="11"/>
      <c r="L34" s="10"/>
      <c r="M34" s="10"/>
      <c r="N34" s="10"/>
      <c r="O34" s="10"/>
      <c r="P34" s="10"/>
      <c r="Q34" s="10"/>
      <c r="R34" s="10"/>
      <c r="S34" s="10"/>
      <c r="T34" s="10"/>
      <c r="U34" s="10"/>
      <c r="V34" s="10"/>
    </row>
    <row r="35" spans="1:22" ht="120">
      <c r="A35" s="20" t="s">
        <v>78</v>
      </c>
      <c r="B35" s="13" t="s">
        <v>66</v>
      </c>
      <c r="C35" s="12" t="s">
        <v>67</v>
      </c>
      <c r="D35" s="20"/>
      <c r="E35" s="20"/>
      <c r="F35" s="20" t="s">
        <v>68</v>
      </c>
      <c r="G35" s="20" t="s">
        <v>50</v>
      </c>
      <c r="H35" s="94"/>
      <c r="I35" s="5">
        <f t="shared" ref="I35:I95" si="1">G35*H35</f>
        <v>0</v>
      </c>
      <c r="J35" s="31"/>
      <c r="K35" s="11"/>
      <c r="L35" s="10"/>
      <c r="M35" s="10"/>
      <c r="N35" s="10"/>
      <c r="O35" s="10"/>
      <c r="P35" s="10"/>
      <c r="Q35" s="10"/>
      <c r="R35" s="10"/>
      <c r="S35" s="10"/>
      <c r="T35" s="10"/>
      <c r="U35" s="10"/>
      <c r="V35" s="10"/>
    </row>
    <row r="36" spans="1:22" ht="195">
      <c r="A36" s="20" t="s">
        <v>79</v>
      </c>
      <c r="B36" s="13" t="s">
        <v>80</v>
      </c>
      <c r="C36" s="12" t="s">
        <v>81</v>
      </c>
      <c r="D36" s="20"/>
      <c r="E36" s="20"/>
      <c r="F36" s="20" t="s">
        <v>82</v>
      </c>
      <c r="G36" s="20" t="s">
        <v>23</v>
      </c>
      <c r="H36" s="94"/>
      <c r="I36" s="5">
        <f t="shared" si="1"/>
        <v>0</v>
      </c>
      <c r="J36" s="31"/>
      <c r="K36" s="11"/>
      <c r="L36" s="10"/>
      <c r="M36" s="10"/>
      <c r="N36" s="10"/>
      <c r="O36" s="10"/>
      <c r="P36" s="10"/>
      <c r="Q36" s="10"/>
      <c r="R36" s="10"/>
      <c r="S36" s="10"/>
      <c r="T36" s="10"/>
      <c r="U36" s="10"/>
      <c r="V36" s="10"/>
    </row>
    <row r="37" spans="1:22" ht="409.6">
      <c r="A37" s="20" t="s">
        <v>83</v>
      </c>
      <c r="B37" s="13" t="s">
        <v>84</v>
      </c>
      <c r="C37" s="12" t="s">
        <v>85</v>
      </c>
      <c r="D37" s="20"/>
      <c r="E37" s="20" t="s">
        <v>86</v>
      </c>
      <c r="F37" s="20" t="s">
        <v>87</v>
      </c>
      <c r="G37" s="20" t="s">
        <v>23</v>
      </c>
      <c r="H37" s="94"/>
      <c r="I37" s="5">
        <f t="shared" si="1"/>
        <v>0</v>
      </c>
      <c r="J37" s="33"/>
      <c r="K37" s="11"/>
      <c r="L37" s="10"/>
      <c r="M37" s="10"/>
      <c r="N37" s="10"/>
      <c r="O37" s="10"/>
      <c r="P37" s="10"/>
      <c r="Q37" s="10"/>
      <c r="R37" s="10"/>
      <c r="S37" s="10"/>
      <c r="T37" s="10"/>
      <c r="U37" s="10"/>
      <c r="V37" s="10"/>
    </row>
    <row r="38" spans="1:22" ht="135">
      <c r="A38" s="20" t="s">
        <v>88</v>
      </c>
      <c r="B38" s="13" t="s">
        <v>56</v>
      </c>
      <c r="C38" s="12" t="s">
        <v>89</v>
      </c>
      <c r="D38" s="20"/>
      <c r="E38" s="20"/>
      <c r="F38" s="20" t="s">
        <v>82</v>
      </c>
      <c r="G38" s="20" t="s">
        <v>23</v>
      </c>
      <c r="H38" s="94"/>
      <c r="I38" s="5">
        <f t="shared" si="1"/>
        <v>0</v>
      </c>
      <c r="J38" s="31"/>
      <c r="K38" s="11"/>
      <c r="L38" s="10"/>
      <c r="M38" s="10"/>
      <c r="N38" s="10"/>
      <c r="O38" s="10"/>
      <c r="P38" s="10"/>
      <c r="Q38" s="10"/>
      <c r="R38" s="10"/>
      <c r="S38" s="10"/>
      <c r="T38" s="10"/>
      <c r="U38" s="10"/>
      <c r="V38" s="10"/>
    </row>
    <row r="39" spans="1:22" ht="15.6">
      <c r="A39" s="20" t="s">
        <v>90</v>
      </c>
      <c r="B39" s="13" t="s">
        <v>91</v>
      </c>
      <c r="C39" s="12" t="s">
        <v>92</v>
      </c>
      <c r="D39" s="20"/>
      <c r="E39" s="20"/>
      <c r="F39" s="20"/>
      <c r="G39" s="20" t="s">
        <v>23</v>
      </c>
      <c r="H39" s="94"/>
      <c r="I39" s="5">
        <f t="shared" si="1"/>
        <v>0</v>
      </c>
      <c r="J39" s="31"/>
      <c r="K39" s="11"/>
      <c r="L39" s="10"/>
      <c r="M39" s="10"/>
      <c r="N39" s="10"/>
      <c r="O39" s="10"/>
      <c r="P39" s="10"/>
      <c r="Q39" s="10"/>
      <c r="R39" s="10"/>
      <c r="S39" s="10"/>
      <c r="T39" s="10"/>
      <c r="U39" s="10"/>
      <c r="V39" s="10"/>
    </row>
    <row r="40" spans="1:22" ht="105">
      <c r="A40" s="20" t="s">
        <v>93</v>
      </c>
      <c r="B40" s="13" t="s">
        <v>60</v>
      </c>
      <c r="C40" s="12" t="s">
        <v>61</v>
      </c>
      <c r="D40" s="20"/>
      <c r="E40" s="20"/>
      <c r="F40" s="20"/>
      <c r="G40" s="20" t="s">
        <v>23</v>
      </c>
      <c r="H40" s="94"/>
      <c r="I40" s="5">
        <f t="shared" si="1"/>
        <v>0</v>
      </c>
      <c r="J40" s="31"/>
      <c r="K40" s="11"/>
      <c r="L40" s="10"/>
      <c r="M40" s="10"/>
      <c r="N40" s="10"/>
      <c r="O40" s="10"/>
      <c r="P40" s="10"/>
      <c r="Q40" s="10"/>
      <c r="R40" s="10"/>
      <c r="S40" s="10"/>
      <c r="T40" s="10"/>
      <c r="U40" s="10"/>
      <c r="V40" s="10"/>
    </row>
    <row r="41" spans="1:22" ht="15.6">
      <c r="A41" s="20" t="s">
        <v>94</v>
      </c>
      <c r="B41" s="13" t="s">
        <v>63</v>
      </c>
      <c r="C41" s="12" t="s">
        <v>64</v>
      </c>
      <c r="D41" s="20"/>
      <c r="E41" s="20"/>
      <c r="F41" s="20"/>
      <c r="G41" s="20" t="s">
        <v>23</v>
      </c>
      <c r="H41" s="94"/>
      <c r="I41" s="5">
        <f t="shared" si="1"/>
        <v>0</v>
      </c>
      <c r="J41" s="33"/>
      <c r="K41" s="11"/>
      <c r="L41" s="10"/>
      <c r="M41" s="10"/>
      <c r="N41" s="10"/>
      <c r="O41" s="10"/>
      <c r="P41" s="10"/>
      <c r="Q41" s="10"/>
      <c r="R41" s="10"/>
      <c r="S41" s="10"/>
      <c r="T41" s="10"/>
      <c r="U41" s="10"/>
      <c r="V41" s="10"/>
    </row>
    <row r="42" spans="1:22" ht="55.8">
      <c r="A42" s="20" t="s">
        <v>95</v>
      </c>
      <c r="B42" s="13" t="s">
        <v>52</v>
      </c>
      <c r="C42" s="34" t="s">
        <v>96</v>
      </c>
      <c r="D42" s="20"/>
      <c r="E42" s="20"/>
      <c r="F42" s="20" t="s">
        <v>97</v>
      </c>
      <c r="G42" s="20" t="s">
        <v>23</v>
      </c>
      <c r="H42" s="94"/>
      <c r="I42" s="5">
        <f t="shared" si="1"/>
        <v>0</v>
      </c>
      <c r="J42" s="31"/>
      <c r="K42" s="11"/>
      <c r="L42" s="10"/>
      <c r="M42" s="10"/>
      <c r="N42" s="10"/>
      <c r="O42" s="10"/>
      <c r="P42" s="10"/>
      <c r="Q42" s="10"/>
      <c r="R42" s="10"/>
      <c r="S42" s="10"/>
      <c r="T42" s="10"/>
      <c r="U42" s="10"/>
      <c r="V42" s="10"/>
    </row>
    <row r="43" spans="1:22" ht="15.6">
      <c r="A43" s="20"/>
      <c r="B43" s="32" t="s">
        <v>98</v>
      </c>
      <c r="C43" s="12"/>
      <c r="D43" s="20"/>
      <c r="E43" s="20"/>
      <c r="F43" s="20"/>
      <c r="G43" s="20"/>
      <c r="H43" s="4"/>
      <c r="I43" s="5"/>
      <c r="J43" s="31"/>
      <c r="K43" s="11"/>
      <c r="L43" s="10"/>
      <c r="M43" s="10"/>
      <c r="N43" s="10"/>
      <c r="O43" s="10"/>
      <c r="P43" s="10"/>
      <c r="Q43" s="10"/>
      <c r="R43" s="10"/>
      <c r="S43" s="10"/>
      <c r="T43" s="10"/>
      <c r="U43" s="10"/>
      <c r="V43" s="10"/>
    </row>
    <row r="44" spans="1:22" ht="75">
      <c r="A44" s="20" t="s">
        <v>99</v>
      </c>
      <c r="B44" s="13" t="s">
        <v>75</v>
      </c>
      <c r="C44" s="12" t="s">
        <v>76</v>
      </c>
      <c r="D44" s="20"/>
      <c r="E44" s="20"/>
      <c r="F44" s="20" t="s">
        <v>77</v>
      </c>
      <c r="G44" s="20" t="s">
        <v>23</v>
      </c>
      <c r="H44" s="94"/>
      <c r="I44" s="5">
        <f t="shared" si="1"/>
        <v>0</v>
      </c>
      <c r="J44" s="31"/>
      <c r="K44" s="11"/>
      <c r="L44" s="10"/>
      <c r="M44" s="10"/>
      <c r="N44" s="10"/>
      <c r="O44" s="10"/>
      <c r="P44" s="10"/>
      <c r="Q44" s="10"/>
      <c r="R44" s="10"/>
      <c r="S44" s="10"/>
      <c r="T44" s="10"/>
      <c r="U44" s="10"/>
      <c r="V44" s="10"/>
    </row>
    <row r="45" spans="1:22" ht="135">
      <c r="A45" s="20" t="s">
        <v>100</v>
      </c>
      <c r="B45" s="13" t="s">
        <v>56</v>
      </c>
      <c r="C45" s="12" t="s">
        <v>101</v>
      </c>
      <c r="D45" s="20"/>
      <c r="E45" s="20"/>
      <c r="F45" s="20" t="s">
        <v>102</v>
      </c>
      <c r="G45" s="20" t="s">
        <v>23</v>
      </c>
      <c r="H45" s="94"/>
      <c r="I45" s="5">
        <f t="shared" si="1"/>
        <v>0</v>
      </c>
      <c r="J45" s="31"/>
      <c r="K45" s="11"/>
      <c r="L45" s="10"/>
      <c r="M45" s="10"/>
      <c r="N45" s="10"/>
      <c r="O45" s="10"/>
      <c r="P45" s="10"/>
      <c r="Q45" s="10"/>
      <c r="R45" s="10"/>
      <c r="S45" s="10"/>
      <c r="T45" s="10"/>
      <c r="U45" s="10"/>
      <c r="V45" s="10"/>
    </row>
    <row r="46" spans="1:22" ht="75">
      <c r="A46" s="20" t="s">
        <v>103</v>
      </c>
      <c r="B46" s="13" t="s">
        <v>104</v>
      </c>
      <c r="C46" s="12" t="s">
        <v>105</v>
      </c>
      <c r="D46" s="20"/>
      <c r="E46" s="20"/>
      <c r="F46" s="20"/>
      <c r="G46" s="20" t="s">
        <v>23</v>
      </c>
      <c r="H46" s="94"/>
      <c r="I46" s="5">
        <f t="shared" si="1"/>
        <v>0</v>
      </c>
      <c r="J46" s="33"/>
      <c r="K46" s="11"/>
      <c r="L46" s="10"/>
      <c r="M46" s="10"/>
      <c r="N46" s="10"/>
      <c r="O46" s="10"/>
      <c r="P46" s="10"/>
      <c r="Q46" s="10"/>
      <c r="R46" s="10"/>
      <c r="S46" s="10"/>
      <c r="T46" s="10"/>
      <c r="U46" s="10"/>
      <c r="V46" s="10"/>
    </row>
    <row r="47" spans="1:22" ht="45">
      <c r="A47" s="20" t="s">
        <v>106</v>
      </c>
      <c r="B47" s="13" t="s">
        <v>107</v>
      </c>
      <c r="C47" s="12" t="s">
        <v>108</v>
      </c>
      <c r="D47" s="20"/>
      <c r="E47" s="20"/>
      <c r="F47" s="20"/>
      <c r="G47" s="20" t="s">
        <v>23</v>
      </c>
      <c r="H47" s="94"/>
      <c r="I47" s="5">
        <f t="shared" si="1"/>
        <v>0</v>
      </c>
      <c r="J47" s="33"/>
      <c r="K47" s="11"/>
      <c r="L47" s="10"/>
      <c r="M47" s="10"/>
      <c r="N47" s="10"/>
      <c r="O47" s="10"/>
      <c r="P47" s="10"/>
      <c r="Q47" s="10"/>
      <c r="R47" s="10"/>
      <c r="S47" s="10"/>
      <c r="T47" s="10"/>
      <c r="U47" s="10"/>
      <c r="V47" s="10"/>
    </row>
    <row r="48" spans="1:22" ht="15.6">
      <c r="A48" s="20" t="s">
        <v>109</v>
      </c>
      <c r="B48" s="13" t="s">
        <v>110</v>
      </c>
      <c r="C48" s="12"/>
      <c r="D48" s="20"/>
      <c r="E48" s="20"/>
      <c r="F48" s="20"/>
      <c r="G48" s="20" t="s">
        <v>23</v>
      </c>
      <c r="H48" s="94"/>
      <c r="I48" s="5">
        <f t="shared" si="1"/>
        <v>0</v>
      </c>
      <c r="J48" s="31"/>
      <c r="K48" s="11"/>
      <c r="L48" s="10"/>
      <c r="M48" s="10"/>
      <c r="N48" s="10"/>
      <c r="O48" s="10"/>
      <c r="P48" s="10"/>
      <c r="Q48" s="10"/>
      <c r="R48" s="10"/>
      <c r="S48" s="10"/>
      <c r="T48" s="10"/>
      <c r="U48" s="10"/>
      <c r="V48" s="10"/>
    </row>
    <row r="49" spans="1:22" ht="105">
      <c r="A49" s="20" t="s">
        <v>111</v>
      </c>
      <c r="B49" s="13" t="s">
        <v>112</v>
      </c>
      <c r="C49" s="12" t="s">
        <v>113</v>
      </c>
      <c r="D49" s="20"/>
      <c r="E49" s="20"/>
      <c r="F49" s="20" t="s">
        <v>114</v>
      </c>
      <c r="G49" s="20" t="s">
        <v>23</v>
      </c>
      <c r="H49" s="94"/>
      <c r="I49" s="5">
        <f t="shared" si="1"/>
        <v>0</v>
      </c>
      <c r="J49" s="33"/>
      <c r="K49" s="11"/>
      <c r="L49" s="10"/>
      <c r="M49" s="10"/>
      <c r="N49" s="10"/>
      <c r="O49" s="10"/>
      <c r="P49" s="10"/>
      <c r="Q49" s="10"/>
      <c r="R49" s="10"/>
      <c r="S49" s="10"/>
      <c r="T49" s="10"/>
      <c r="U49" s="10"/>
      <c r="V49" s="10"/>
    </row>
    <row r="50" spans="1:22" ht="120">
      <c r="A50" s="20" t="s">
        <v>115</v>
      </c>
      <c r="B50" s="13" t="s">
        <v>116</v>
      </c>
      <c r="C50" s="12" t="s">
        <v>117</v>
      </c>
      <c r="D50" s="20"/>
      <c r="E50" s="20"/>
      <c r="F50" s="20" t="s">
        <v>118</v>
      </c>
      <c r="G50" s="20" t="s">
        <v>23</v>
      </c>
      <c r="H50" s="94"/>
      <c r="I50" s="5">
        <f t="shared" si="1"/>
        <v>0</v>
      </c>
      <c r="J50" s="33"/>
      <c r="K50" s="11"/>
      <c r="L50" s="10"/>
      <c r="M50" s="10"/>
      <c r="N50" s="10"/>
      <c r="O50" s="10"/>
      <c r="P50" s="10"/>
      <c r="Q50" s="10"/>
      <c r="R50" s="10"/>
      <c r="S50" s="10"/>
      <c r="T50" s="10"/>
      <c r="U50" s="10"/>
      <c r="V50" s="10"/>
    </row>
    <row r="51" spans="1:22" ht="60">
      <c r="A51" s="20" t="s">
        <v>119</v>
      </c>
      <c r="B51" s="13" t="s">
        <v>120</v>
      </c>
      <c r="C51" s="12" t="s">
        <v>121</v>
      </c>
      <c r="D51" s="20"/>
      <c r="E51" s="20"/>
      <c r="F51" s="20" t="s">
        <v>122</v>
      </c>
      <c r="G51" s="20" t="s">
        <v>23</v>
      </c>
      <c r="H51" s="94"/>
      <c r="I51" s="5">
        <f t="shared" si="1"/>
        <v>0</v>
      </c>
      <c r="J51" s="31"/>
      <c r="K51" s="11"/>
      <c r="L51" s="10"/>
      <c r="M51" s="10"/>
      <c r="N51" s="10"/>
      <c r="O51" s="10"/>
      <c r="P51" s="10"/>
      <c r="Q51" s="10"/>
      <c r="R51" s="10"/>
      <c r="S51" s="10"/>
      <c r="T51" s="10"/>
      <c r="U51" s="10"/>
      <c r="V51" s="10"/>
    </row>
    <row r="52" spans="1:22" ht="90">
      <c r="A52" s="20" t="s">
        <v>123</v>
      </c>
      <c r="B52" s="13" t="s">
        <v>124</v>
      </c>
      <c r="C52" s="12" t="s">
        <v>125</v>
      </c>
      <c r="D52" s="20" t="s">
        <v>126</v>
      </c>
      <c r="E52" s="20"/>
      <c r="F52" s="20" t="s">
        <v>127</v>
      </c>
      <c r="G52" s="20" t="s">
        <v>23</v>
      </c>
      <c r="H52" s="94"/>
      <c r="I52" s="5">
        <f t="shared" si="1"/>
        <v>0</v>
      </c>
      <c r="J52" s="31"/>
      <c r="K52" s="11"/>
      <c r="L52" s="10"/>
      <c r="M52" s="10"/>
      <c r="N52" s="10"/>
      <c r="O52" s="10"/>
      <c r="P52" s="10"/>
      <c r="Q52" s="10"/>
      <c r="R52" s="10"/>
      <c r="S52" s="10"/>
      <c r="T52" s="10"/>
      <c r="U52" s="10"/>
      <c r="V52" s="10"/>
    </row>
    <row r="53" spans="1:22" ht="150">
      <c r="A53" s="20" t="s">
        <v>128</v>
      </c>
      <c r="B53" s="13" t="s">
        <v>129</v>
      </c>
      <c r="C53" s="12" t="s">
        <v>130</v>
      </c>
      <c r="D53" s="20"/>
      <c r="E53" s="20"/>
      <c r="F53" s="20" t="s">
        <v>131</v>
      </c>
      <c r="G53" s="20" t="s">
        <v>23</v>
      </c>
      <c r="H53" s="94"/>
      <c r="I53" s="5">
        <f t="shared" si="1"/>
        <v>0</v>
      </c>
      <c r="J53" s="31"/>
      <c r="K53" s="11"/>
      <c r="L53" s="10"/>
      <c r="M53" s="10"/>
      <c r="N53" s="10"/>
      <c r="O53" s="10"/>
      <c r="P53" s="10"/>
      <c r="Q53" s="10"/>
      <c r="R53" s="10"/>
      <c r="S53" s="10"/>
      <c r="T53" s="10"/>
      <c r="U53" s="10"/>
      <c r="V53" s="10"/>
    </row>
    <row r="54" spans="1:22" ht="255">
      <c r="A54" s="20">
        <v>10909</v>
      </c>
      <c r="B54" s="13" t="s">
        <v>132</v>
      </c>
      <c r="C54" s="35" t="s">
        <v>133</v>
      </c>
      <c r="D54" s="20"/>
      <c r="E54" s="20">
        <v>5.25</v>
      </c>
      <c r="F54" s="20" t="s">
        <v>134</v>
      </c>
      <c r="G54" s="20" t="s">
        <v>23</v>
      </c>
      <c r="H54" s="94"/>
      <c r="I54" s="5">
        <f t="shared" si="1"/>
        <v>0</v>
      </c>
      <c r="J54" s="31"/>
      <c r="K54" s="11"/>
      <c r="L54" s="10"/>
      <c r="M54" s="10"/>
      <c r="N54" s="10"/>
      <c r="O54" s="10"/>
      <c r="P54" s="10"/>
      <c r="Q54" s="10"/>
      <c r="R54" s="10"/>
      <c r="S54" s="10"/>
      <c r="T54" s="10"/>
      <c r="U54" s="10"/>
      <c r="V54" s="10"/>
    </row>
    <row r="55" spans="1:22" ht="120">
      <c r="A55" s="20" t="s">
        <v>135</v>
      </c>
      <c r="B55" s="13" t="s">
        <v>136</v>
      </c>
      <c r="C55" s="12" t="s">
        <v>137</v>
      </c>
      <c r="D55" s="20" t="s">
        <v>138</v>
      </c>
      <c r="E55" s="20"/>
      <c r="F55" s="20" t="s">
        <v>139</v>
      </c>
      <c r="G55" s="20" t="s">
        <v>23</v>
      </c>
      <c r="H55" s="94"/>
      <c r="I55" s="5">
        <f t="shared" si="1"/>
        <v>0</v>
      </c>
      <c r="J55" s="31"/>
      <c r="K55" s="11"/>
      <c r="L55" s="10"/>
      <c r="M55" s="10"/>
      <c r="N55" s="10"/>
      <c r="O55" s="10"/>
      <c r="P55" s="10"/>
      <c r="Q55" s="10"/>
      <c r="R55" s="10"/>
      <c r="S55" s="10"/>
      <c r="T55" s="10"/>
      <c r="U55" s="10"/>
      <c r="V55" s="10"/>
    </row>
    <row r="56" spans="1:22" ht="120">
      <c r="A56" s="20" t="s">
        <v>140</v>
      </c>
      <c r="B56" s="13" t="s">
        <v>141</v>
      </c>
      <c r="C56" s="12" t="s">
        <v>142</v>
      </c>
      <c r="D56" s="20"/>
      <c r="E56" s="20"/>
      <c r="F56" s="20" t="s">
        <v>143</v>
      </c>
      <c r="G56" s="20" t="s">
        <v>41</v>
      </c>
      <c r="H56" s="94"/>
      <c r="I56" s="5">
        <f t="shared" si="1"/>
        <v>0</v>
      </c>
      <c r="J56" s="31"/>
      <c r="K56" s="11"/>
      <c r="L56" s="10"/>
      <c r="M56" s="10"/>
      <c r="N56" s="10"/>
      <c r="O56" s="10"/>
      <c r="P56" s="10"/>
      <c r="Q56" s="10"/>
      <c r="R56" s="10"/>
      <c r="S56" s="10"/>
      <c r="T56" s="10"/>
      <c r="U56" s="10"/>
      <c r="V56" s="10"/>
    </row>
    <row r="57" spans="1:22" ht="105">
      <c r="A57" s="20" t="s">
        <v>144</v>
      </c>
      <c r="B57" s="13" t="s">
        <v>70</v>
      </c>
      <c r="C57" s="12" t="s">
        <v>71</v>
      </c>
      <c r="D57" s="20"/>
      <c r="E57" s="20"/>
      <c r="F57" s="20" t="s">
        <v>72</v>
      </c>
      <c r="G57" s="20" t="s">
        <v>23</v>
      </c>
      <c r="H57" s="94"/>
      <c r="I57" s="5">
        <f t="shared" si="1"/>
        <v>0</v>
      </c>
      <c r="J57" s="31"/>
      <c r="K57" s="11"/>
      <c r="L57" s="10"/>
      <c r="M57" s="10"/>
      <c r="N57" s="10"/>
      <c r="O57" s="10"/>
      <c r="P57" s="10"/>
      <c r="Q57" s="10"/>
      <c r="R57" s="10"/>
      <c r="S57" s="10"/>
      <c r="T57" s="10"/>
      <c r="U57" s="10"/>
      <c r="V57" s="10"/>
    </row>
    <row r="58" spans="1:22" ht="15.6">
      <c r="A58" s="20" t="s">
        <v>145</v>
      </c>
      <c r="B58" s="13" t="s">
        <v>63</v>
      </c>
      <c r="C58" s="12" t="s">
        <v>64</v>
      </c>
      <c r="D58" s="20"/>
      <c r="E58" s="20"/>
      <c r="F58" s="20"/>
      <c r="G58" s="20" t="s">
        <v>23</v>
      </c>
      <c r="H58" s="94"/>
      <c r="I58" s="5">
        <f t="shared" si="1"/>
        <v>0</v>
      </c>
      <c r="J58" s="33"/>
      <c r="K58" s="11"/>
      <c r="L58" s="10"/>
      <c r="M58" s="10"/>
      <c r="N58" s="10"/>
      <c r="O58" s="10"/>
      <c r="P58" s="10"/>
      <c r="Q58" s="10"/>
      <c r="R58" s="10"/>
      <c r="S58" s="10"/>
      <c r="T58" s="10"/>
      <c r="U58" s="10"/>
      <c r="V58" s="10"/>
    </row>
    <row r="59" spans="1:22" ht="15.6">
      <c r="A59" s="20"/>
      <c r="B59" s="32" t="s">
        <v>146</v>
      </c>
      <c r="C59" s="12"/>
      <c r="D59" s="20"/>
      <c r="E59" s="20"/>
      <c r="F59" s="20"/>
      <c r="G59" s="20"/>
      <c r="H59" s="4"/>
      <c r="I59" s="5"/>
      <c r="J59" s="31"/>
      <c r="K59" s="11"/>
      <c r="L59" s="10"/>
      <c r="M59" s="10"/>
      <c r="N59" s="10"/>
      <c r="O59" s="10"/>
      <c r="P59" s="10"/>
      <c r="Q59" s="10"/>
      <c r="R59" s="10"/>
      <c r="S59" s="10"/>
      <c r="T59" s="10"/>
      <c r="U59" s="10"/>
      <c r="V59" s="10"/>
    </row>
    <row r="60" spans="1:22" ht="375">
      <c r="A60" s="20" t="s">
        <v>147</v>
      </c>
      <c r="B60" s="13" t="s">
        <v>148</v>
      </c>
      <c r="C60" s="12" t="s">
        <v>149</v>
      </c>
      <c r="D60" s="20"/>
      <c r="E60" s="20" t="s">
        <v>150</v>
      </c>
      <c r="F60" s="20" t="s">
        <v>151</v>
      </c>
      <c r="G60" s="20" t="s">
        <v>23</v>
      </c>
      <c r="H60" s="94"/>
      <c r="I60" s="5">
        <f t="shared" si="1"/>
        <v>0</v>
      </c>
      <c r="J60" s="31"/>
      <c r="K60" s="11"/>
      <c r="L60" s="10"/>
      <c r="M60" s="10"/>
      <c r="N60" s="10"/>
      <c r="O60" s="10"/>
      <c r="P60" s="10"/>
      <c r="Q60" s="10"/>
      <c r="R60" s="10"/>
      <c r="S60" s="10"/>
      <c r="T60" s="10"/>
      <c r="U60" s="10"/>
      <c r="V60" s="10"/>
    </row>
    <row r="61" spans="1:22" ht="45">
      <c r="A61" s="20" t="s">
        <v>152</v>
      </c>
      <c r="B61" s="13" t="s">
        <v>153</v>
      </c>
      <c r="C61" s="12" t="s">
        <v>154</v>
      </c>
      <c r="D61" s="20" t="s">
        <v>155</v>
      </c>
      <c r="E61" s="20"/>
      <c r="F61" s="20" t="s">
        <v>151</v>
      </c>
      <c r="G61" s="20" t="s">
        <v>23</v>
      </c>
      <c r="H61" s="94"/>
      <c r="I61" s="5">
        <f t="shared" si="1"/>
        <v>0</v>
      </c>
      <c r="J61" s="31"/>
      <c r="K61" s="11"/>
      <c r="L61" s="10"/>
      <c r="M61" s="10"/>
      <c r="N61" s="10"/>
      <c r="O61" s="10"/>
      <c r="P61" s="10"/>
      <c r="Q61" s="10"/>
      <c r="R61" s="10"/>
      <c r="S61" s="10"/>
      <c r="T61" s="10"/>
      <c r="U61" s="10"/>
      <c r="V61" s="10"/>
    </row>
    <row r="62" spans="1:22" ht="240">
      <c r="A62" s="20" t="s">
        <v>156</v>
      </c>
      <c r="B62" s="13" t="s">
        <v>157</v>
      </c>
      <c r="C62" s="12" t="s">
        <v>158</v>
      </c>
      <c r="D62" s="20"/>
      <c r="E62" s="20"/>
      <c r="F62" s="20"/>
      <c r="G62" s="20" t="s">
        <v>23</v>
      </c>
      <c r="H62" s="94"/>
      <c r="I62" s="5">
        <f t="shared" si="1"/>
        <v>0</v>
      </c>
      <c r="J62" s="31"/>
      <c r="K62" s="11"/>
      <c r="L62" s="10"/>
      <c r="M62" s="10"/>
      <c r="N62" s="10"/>
      <c r="O62" s="10"/>
      <c r="P62" s="10"/>
      <c r="Q62" s="10"/>
      <c r="R62" s="10"/>
      <c r="S62" s="10"/>
      <c r="T62" s="10"/>
      <c r="U62" s="10"/>
      <c r="V62" s="10"/>
    </row>
    <row r="63" spans="1:22" ht="45">
      <c r="A63" s="20" t="s">
        <v>159</v>
      </c>
      <c r="B63" s="13" t="s">
        <v>160</v>
      </c>
      <c r="C63" s="12" t="s">
        <v>161</v>
      </c>
      <c r="D63" s="20"/>
      <c r="E63" s="20"/>
      <c r="F63" s="20" t="s">
        <v>162</v>
      </c>
      <c r="G63" s="20" t="s">
        <v>23</v>
      </c>
      <c r="H63" s="94"/>
      <c r="I63" s="5">
        <f t="shared" si="1"/>
        <v>0</v>
      </c>
      <c r="J63" s="31"/>
      <c r="K63" s="11"/>
      <c r="L63" s="10"/>
      <c r="M63" s="10"/>
      <c r="N63" s="10"/>
      <c r="O63" s="10"/>
      <c r="P63" s="10"/>
      <c r="Q63" s="10"/>
      <c r="R63" s="10"/>
      <c r="S63" s="10"/>
      <c r="T63" s="10"/>
      <c r="U63" s="10"/>
      <c r="V63" s="10"/>
    </row>
    <row r="64" spans="1:22" ht="135">
      <c r="A64" s="20" t="s">
        <v>163</v>
      </c>
      <c r="B64" s="13" t="s">
        <v>129</v>
      </c>
      <c r="C64" s="12" t="s">
        <v>164</v>
      </c>
      <c r="D64" s="20"/>
      <c r="E64" s="20"/>
      <c r="F64" s="20" t="s">
        <v>165</v>
      </c>
      <c r="G64" s="20" t="s">
        <v>23</v>
      </c>
      <c r="H64" s="94"/>
      <c r="I64" s="5">
        <f t="shared" si="1"/>
        <v>0</v>
      </c>
      <c r="J64" s="31"/>
      <c r="K64" s="11"/>
      <c r="L64" s="10"/>
      <c r="M64" s="10"/>
      <c r="N64" s="10"/>
      <c r="O64" s="10"/>
      <c r="P64" s="10"/>
      <c r="Q64" s="10"/>
      <c r="R64" s="10"/>
      <c r="S64" s="10"/>
      <c r="T64" s="10"/>
      <c r="U64" s="10"/>
      <c r="V64" s="10"/>
    </row>
    <row r="65" spans="1:22" ht="165">
      <c r="A65" s="20" t="s">
        <v>166</v>
      </c>
      <c r="B65" s="13" t="s">
        <v>167</v>
      </c>
      <c r="C65" s="35" t="s">
        <v>168</v>
      </c>
      <c r="D65" s="20"/>
      <c r="E65" s="20"/>
      <c r="F65" s="20"/>
      <c r="G65" s="20" t="s">
        <v>23</v>
      </c>
      <c r="H65" s="94"/>
      <c r="I65" s="5">
        <f t="shared" si="1"/>
        <v>0</v>
      </c>
      <c r="J65" s="31"/>
      <c r="K65" s="11"/>
      <c r="L65" s="10"/>
      <c r="M65" s="10"/>
      <c r="N65" s="10"/>
      <c r="O65" s="10"/>
      <c r="P65" s="10"/>
      <c r="Q65" s="10"/>
      <c r="R65" s="10"/>
      <c r="S65" s="10"/>
      <c r="T65" s="10"/>
      <c r="U65" s="10"/>
      <c r="V65" s="10"/>
    </row>
    <row r="66" spans="1:22" ht="225">
      <c r="A66" s="20" t="s">
        <v>169</v>
      </c>
      <c r="B66" s="13" t="s">
        <v>170</v>
      </c>
      <c r="C66" s="12" t="s">
        <v>171</v>
      </c>
      <c r="D66" s="20"/>
      <c r="E66" s="20"/>
      <c r="F66" s="20" t="s">
        <v>172</v>
      </c>
      <c r="G66" s="20" t="s">
        <v>23</v>
      </c>
      <c r="H66" s="94"/>
      <c r="I66" s="5">
        <f t="shared" si="1"/>
        <v>0</v>
      </c>
      <c r="J66" s="31"/>
      <c r="K66" s="11"/>
      <c r="L66" s="10"/>
      <c r="M66" s="10"/>
      <c r="N66" s="10"/>
      <c r="O66" s="10"/>
      <c r="P66" s="10"/>
      <c r="Q66" s="10"/>
      <c r="R66" s="10"/>
      <c r="S66" s="10"/>
      <c r="T66" s="10"/>
      <c r="U66" s="10"/>
      <c r="V66" s="10"/>
    </row>
    <row r="67" spans="1:22" ht="75">
      <c r="A67" s="20" t="s">
        <v>173</v>
      </c>
      <c r="B67" s="13" t="s">
        <v>174</v>
      </c>
      <c r="C67" s="12" t="s">
        <v>175</v>
      </c>
      <c r="D67" s="20"/>
      <c r="E67" s="20"/>
      <c r="F67" s="20" t="s">
        <v>176</v>
      </c>
      <c r="G67" s="20" t="s">
        <v>50</v>
      </c>
      <c r="H67" s="94"/>
      <c r="I67" s="5">
        <f t="shared" si="1"/>
        <v>0</v>
      </c>
      <c r="J67" s="31"/>
      <c r="K67" s="11"/>
      <c r="L67" s="10"/>
      <c r="M67" s="10"/>
      <c r="N67" s="10"/>
      <c r="O67" s="10"/>
      <c r="P67" s="10"/>
      <c r="Q67" s="10"/>
      <c r="R67" s="10"/>
      <c r="S67" s="10"/>
      <c r="T67" s="10"/>
      <c r="U67" s="10"/>
      <c r="V67" s="10"/>
    </row>
    <row r="68" spans="1:22" ht="195">
      <c r="A68" s="20" t="s">
        <v>177</v>
      </c>
      <c r="B68" s="13" t="s">
        <v>80</v>
      </c>
      <c r="C68" s="12" t="s">
        <v>178</v>
      </c>
      <c r="D68" s="20"/>
      <c r="E68" s="20"/>
      <c r="F68" s="20" t="s">
        <v>172</v>
      </c>
      <c r="G68" s="20" t="s">
        <v>50</v>
      </c>
      <c r="H68" s="94"/>
      <c r="I68" s="5">
        <f t="shared" si="1"/>
        <v>0</v>
      </c>
      <c r="J68" s="31"/>
      <c r="K68" s="11"/>
      <c r="L68" s="10"/>
      <c r="M68" s="10"/>
      <c r="N68" s="10"/>
      <c r="O68" s="10"/>
      <c r="P68" s="10"/>
      <c r="Q68" s="10"/>
      <c r="R68" s="10"/>
      <c r="S68" s="10"/>
      <c r="T68" s="10"/>
      <c r="U68" s="10"/>
      <c r="V68" s="10"/>
    </row>
    <row r="69" spans="1:22" ht="105">
      <c r="A69" s="20" t="s">
        <v>179</v>
      </c>
      <c r="B69" s="13" t="s">
        <v>180</v>
      </c>
      <c r="C69" s="12" t="s">
        <v>181</v>
      </c>
      <c r="D69" s="20"/>
      <c r="E69" s="20"/>
      <c r="F69" s="20" t="s">
        <v>182</v>
      </c>
      <c r="G69" s="20" t="s">
        <v>50</v>
      </c>
      <c r="H69" s="94"/>
      <c r="I69" s="5">
        <f t="shared" si="1"/>
        <v>0</v>
      </c>
      <c r="J69" s="31"/>
      <c r="K69" s="11"/>
      <c r="L69" s="10"/>
      <c r="M69" s="10"/>
      <c r="N69" s="10"/>
      <c r="O69" s="10"/>
      <c r="P69" s="10"/>
      <c r="Q69" s="10"/>
      <c r="R69" s="10"/>
      <c r="S69" s="10"/>
      <c r="T69" s="10"/>
      <c r="U69" s="10"/>
      <c r="V69" s="10"/>
    </row>
    <row r="70" spans="1:22" ht="15.6">
      <c r="A70" s="20" t="s">
        <v>183</v>
      </c>
      <c r="B70" s="13" t="s">
        <v>63</v>
      </c>
      <c r="C70" s="12" t="s">
        <v>64</v>
      </c>
      <c r="D70" s="20"/>
      <c r="E70" s="20"/>
      <c r="F70" s="20"/>
      <c r="G70" s="20" t="s">
        <v>50</v>
      </c>
      <c r="H70" s="94"/>
      <c r="I70" s="5">
        <f t="shared" si="1"/>
        <v>0</v>
      </c>
      <c r="J70" s="33"/>
      <c r="K70" s="11"/>
      <c r="L70" s="10"/>
      <c r="M70" s="10"/>
      <c r="N70" s="10"/>
      <c r="O70" s="10"/>
      <c r="P70" s="10"/>
      <c r="Q70" s="10"/>
      <c r="R70" s="10"/>
      <c r="S70" s="10"/>
      <c r="T70" s="10"/>
      <c r="U70" s="10"/>
      <c r="V70" s="10"/>
    </row>
    <row r="71" spans="1:22" ht="105">
      <c r="A71" s="20" t="s">
        <v>184</v>
      </c>
      <c r="B71" s="13" t="s">
        <v>112</v>
      </c>
      <c r="C71" s="12" t="s">
        <v>113</v>
      </c>
      <c r="D71" s="20"/>
      <c r="E71" s="20"/>
      <c r="F71" s="20" t="s">
        <v>114</v>
      </c>
      <c r="G71" s="20" t="s">
        <v>50</v>
      </c>
      <c r="H71" s="94"/>
      <c r="I71" s="5">
        <f t="shared" si="1"/>
        <v>0</v>
      </c>
      <c r="J71" s="33"/>
      <c r="K71" s="11"/>
      <c r="L71" s="10"/>
      <c r="M71" s="10"/>
      <c r="N71" s="10"/>
      <c r="O71" s="10"/>
      <c r="P71" s="10"/>
      <c r="Q71" s="10"/>
      <c r="R71" s="10"/>
      <c r="S71" s="10"/>
      <c r="T71" s="10"/>
      <c r="U71" s="10"/>
      <c r="V71" s="10"/>
    </row>
    <row r="72" spans="1:22" ht="120">
      <c r="A72" s="20" t="s">
        <v>185</v>
      </c>
      <c r="B72" s="13" t="s">
        <v>116</v>
      </c>
      <c r="C72" s="12" t="s">
        <v>117</v>
      </c>
      <c r="D72" s="20"/>
      <c r="E72" s="20"/>
      <c r="F72" s="20" t="s">
        <v>118</v>
      </c>
      <c r="G72" s="20" t="s">
        <v>50</v>
      </c>
      <c r="H72" s="94"/>
      <c r="I72" s="5">
        <f t="shared" si="1"/>
        <v>0</v>
      </c>
      <c r="J72" s="33"/>
      <c r="K72" s="11"/>
      <c r="L72" s="10"/>
      <c r="M72" s="10"/>
      <c r="N72" s="10"/>
      <c r="O72" s="10"/>
      <c r="P72" s="10"/>
      <c r="Q72" s="10"/>
      <c r="R72" s="10"/>
      <c r="S72" s="10"/>
      <c r="T72" s="10"/>
      <c r="U72" s="10"/>
      <c r="V72" s="10"/>
    </row>
    <row r="73" spans="1:22" ht="120">
      <c r="A73" s="20" t="s">
        <v>186</v>
      </c>
      <c r="B73" s="13" t="s">
        <v>187</v>
      </c>
      <c r="C73" s="12" t="s">
        <v>188</v>
      </c>
      <c r="D73" s="20" t="s">
        <v>189</v>
      </c>
      <c r="E73" s="20"/>
      <c r="F73" s="20" t="s">
        <v>190</v>
      </c>
      <c r="G73" s="20" t="s">
        <v>23</v>
      </c>
      <c r="H73" s="94"/>
      <c r="I73" s="5">
        <f t="shared" si="1"/>
        <v>0</v>
      </c>
      <c r="J73" s="31"/>
      <c r="K73" s="11"/>
      <c r="L73" s="10"/>
      <c r="M73" s="10"/>
      <c r="N73" s="10"/>
      <c r="O73" s="10"/>
      <c r="P73" s="10"/>
      <c r="Q73" s="10"/>
      <c r="R73" s="10"/>
      <c r="S73" s="10"/>
      <c r="T73" s="10"/>
      <c r="U73" s="10"/>
      <c r="V73" s="10"/>
    </row>
    <row r="74" spans="1:22" ht="60">
      <c r="A74" s="20" t="s">
        <v>191</v>
      </c>
      <c r="B74" s="13" t="s">
        <v>192</v>
      </c>
      <c r="C74" s="12" t="s">
        <v>193</v>
      </c>
      <c r="D74" s="20" t="s">
        <v>194</v>
      </c>
      <c r="E74" s="20"/>
      <c r="F74" s="20"/>
      <c r="G74" s="20" t="s">
        <v>23</v>
      </c>
      <c r="H74" s="94"/>
      <c r="I74" s="5">
        <f t="shared" si="1"/>
        <v>0</v>
      </c>
      <c r="J74" s="31"/>
      <c r="K74" s="11"/>
      <c r="L74" s="10"/>
      <c r="M74" s="10"/>
      <c r="N74" s="10"/>
      <c r="O74" s="10"/>
      <c r="P74" s="10"/>
      <c r="Q74" s="10"/>
      <c r="R74" s="10"/>
      <c r="S74" s="10"/>
      <c r="T74" s="10"/>
      <c r="U74" s="10"/>
      <c r="V74" s="10"/>
    </row>
    <row r="75" spans="1:22" ht="240">
      <c r="A75" s="20" t="s">
        <v>195</v>
      </c>
      <c r="B75" s="13" t="s">
        <v>170</v>
      </c>
      <c r="C75" s="12" t="s">
        <v>196</v>
      </c>
      <c r="D75" s="20"/>
      <c r="E75" s="20"/>
      <c r="F75" s="20" t="s">
        <v>172</v>
      </c>
      <c r="G75" s="20" t="s">
        <v>23</v>
      </c>
      <c r="H75" s="94"/>
      <c r="I75" s="5">
        <f t="shared" si="1"/>
        <v>0</v>
      </c>
      <c r="J75" s="31"/>
      <c r="K75" s="11"/>
      <c r="L75" s="10"/>
      <c r="M75" s="10"/>
      <c r="N75" s="10"/>
      <c r="O75" s="10"/>
      <c r="P75" s="10"/>
      <c r="Q75" s="10"/>
      <c r="R75" s="10"/>
      <c r="S75" s="10"/>
      <c r="T75" s="10"/>
      <c r="U75" s="10"/>
      <c r="V75" s="10"/>
    </row>
    <row r="76" spans="1:22" ht="330">
      <c r="A76" s="20" t="s">
        <v>197</v>
      </c>
      <c r="B76" s="13" t="s">
        <v>198</v>
      </c>
      <c r="C76" s="12" t="s">
        <v>199</v>
      </c>
      <c r="D76" s="20"/>
      <c r="E76" s="20">
        <v>2.4</v>
      </c>
      <c r="F76" s="20" t="s">
        <v>200</v>
      </c>
      <c r="G76" s="20" t="s">
        <v>23</v>
      </c>
      <c r="H76" s="94"/>
      <c r="I76" s="5">
        <f t="shared" si="1"/>
        <v>0</v>
      </c>
      <c r="J76" s="33"/>
      <c r="K76" s="11"/>
      <c r="L76" s="10"/>
      <c r="M76" s="10"/>
      <c r="N76" s="10"/>
      <c r="O76" s="10"/>
      <c r="P76" s="10"/>
      <c r="Q76" s="10"/>
      <c r="R76" s="10"/>
      <c r="S76" s="10"/>
      <c r="T76" s="10"/>
      <c r="U76" s="10"/>
      <c r="V76" s="10"/>
    </row>
    <row r="77" spans="1:22" ht="240">
      <c r="A77" s="20" t="s">
        <v>201</v>
      </c>
      <c r="B77" s="13" t="s">
        <v>170</v>
      </c>
      <c r="C77" s="12" t="s">
        <v>202</v>
      </c>
      <c r="D77" s="20"/>
      <c r="E77" s="20"/>
      <c r="F77" s="20" t="s">
        <v>203</v>
      </c>
      <c r="G77" s="20" t="s">
        <v>23</v>
      </c>
      <c r="H77" s="94"/>
      <c r="I77" s="5">
        <f t="shared" si="1"/>
        <v>0</v>
      </c>
      <c r="J77" s="31"/>
      <c r="K77" s="11"/>
      <c r="L77" s="10"/>
      <c r="M77" s="10"/>
      <c r="N77" s="10"/>
      <c r="O77" s="10"/>
      <c r="P77" s="10"/>
      <c r="Q77" s="10"/>
      <c r="R77" s="10"/>
      <c r="S77" s="10"/>
      <c r="T77" s="10"/>
      <c r="U77" s="10"/>
      <c r="V77" s="10"/>
    </row>
    <row r="78" spans="1:22" ht="105">
      <c r="A78" s="20" t="s">
        <v>204</v>
      </c>
      <c r="B78" s="13" t="s">
        <v>205</v>
      </c>
      <c r="C78" s="12" t="s">
        <v>206</v>
      </c>
      <c r="D78" s="20"/>
      <c r="E78" s="20"/>
      <c r="F78" s="20" t="s">
        <v>207</v>
      </c>
      <c r="G78" s="20" t="s">
        <v>23</v>
      </c>
      <c r="H78" s="94"/>
      <c r="I78" s="5">
        <f t="shared" si="1"/>
        <v>0</v>
      </c>
      <c r="J78" s="31"/>
      <c r="K78" s="11"/>
      <c r="L78" s="10"/>
      <c r="M78" s="10"/>
      <c r="N78" s="10"/>
      <c r="O78" s="10"/>
      <c r="P78" s="10"/>
      <c r="Q78" s="10"/>
      <c r="R78" s="10"/>
      <c r="S78" s="10"/>
      <c r="T78" s="10"/>
      <c r="U78" s="10"/>
      <c r="V78" s="10"/>
    </row>
    <row r="79" spans="1:22" ht="105">
      <c r="A79" s="20" t="s">
        <v>208</v>
      </c>
      <c r="B79" s="13" t="s">
        <v>209</v>
      </c>
      <c r="C79" s="12" t="s">
        <v>210</v>
      </c>
      <c r="D79" s="20" t="s">
        <v>211</v>
      </c>
      <c r="E79" s="20"/>
      <c r="F79" s="20" t="s">
        <v>212</v>
      </c>
      <c r="G79" s="20" t="s">
        <v>23</v>
      </c>
      <c r="H79" s="94"/>
      <c r="I79" s="5">
        <f t="shared" si="1"/>
        <v>0</v>
      </c>
      <c r="J79" s="33"/>
      <c r="K79" s="11"/>
      <c r="L79" s="10"/>
      <c r="M79" s="10"/>
      <c r="N79" s="10"/>
      <c r="O79" s="10"/>
      <c r="P79" s="10"/>
      <c r="Q79" s="10"/>
      <c r="R79" s="10"/>
      <c r="S79" s="10"/>
      <c r="T79" s="10"/>
      <c r="U79" s="10"/>
      <c r="V79" s="10"/>
    </row>
    <row r="80" spans="1:22" ht="15.6">
      <c r="A80" s="98" t="s">
        <v>213</v>
      </c>
      <c r="B80" s="99" t="s">
        <v>214</v>
      </c>
      <c r="C80" s="100"/>
      <c r="D80" s="98"/>
      <c r="E80" s="98"/>
      <c r="F80" s="98"/>
      <c r="G80" s="98" t="s">
        <v>23</v>
      </c>
      <c r="H80" s="101">
        <v>0</v>
      </c>
      <c r="I80" s="102"/>
      <c r="J80" s="39"/>
      <c r="K80" s="40"/>
      <c r="L80" s="41"/>
      <c r="M80" s="41"/>
      <c r="N80" s="41"/>
      <c r="O80" s="41"/>
      <c r="P80" s="41"/>
      <c r="Q80" s="41"/>
      <c r="R80" s="41"/>
      <c r="S80" s="41"/>
      <c r="T80" s="41"/>
      <c r="U80" s="41"/>
      <c r="V80" s="41"/>
    </row>
    <row r="81" spans="1:22" ht="195">
      <c r="A81" s="20" t="s">
        <v>215</v>
      </c>
      <c r="B81" s="13" t="s">
        <v>216</v>
      </c>
      <c r="C81" s="12" t="s">
        <v>178</v>
      </c>
      <c r="D81" s="20"/>
      <c r="E81" s="20"/>
      <c r="F81" s="20" t="s">
        <v>217</v>
      </c>
      <c r="G81" s="20" t="s">
        <v>218</v>
      </c>
      <c r="H81" s="94"/>
      <c r="I81" s="5">
        <f t="shared" si="1"/>
        <v>0</v>
      </c>
      <c r="J81" s="31"/>
      <c r="K81" s="11"/>
      <c r="L81" s="10"/>
      <c r="M81" s="10"/>
      <c r="N81" s="10"/>
      <c r="O81" s="10"/>
      <c r="P81" s="10"/>
      <c r="Q81" s="10"/>
      <c r="R81" s="10"/>
      <c r="S81" s="10"/>
      <c r="T81" s="10"/>
      <c r="U81" s="10"/>
      <c r="V81" s="10"/>
    </row>
    <row r="82" spans="1:22" ht="270">
      <c r="A82" s="20" t="s">
        <v>219</v>
      </c>
      <c r="B82" s="13" t="s">
        <v>170</v>
      </c>
      <c r="C82" s="12" t="s">
        <v>220</v>
      </c>
      <c r="D82" s="20"/>
      <c r="E82" s="20"/>
      <c r="F82" s="20" t="s">
        <v>221</v>
      </c>
      <c r="G82" s="20" t="s">
        <v>23</v>
      </c>
      <c r="H82" s="94"/>
      <c r="I82" s="5">
        <f t="shared" si="1"/>
        <v>0</v>
      </c>
      <c r="J82" s="31"/>
      <c r="K82" s="11"/>
      <c r="L82" s="10"/>
      <c r="M82" s="10"/>
      <c r="N82" s="10"/>
      <c r="O82" s="10"/>
      <c r="P82" s="10"/>
      <c r="Q82" s="10"/>
      <c r="R82" s="10"/>
      <c r="S82" s="10"/>
      <c r="T82" s="10"/>
      <c r="U82" s="10"/>
      <c r="V82" s="10"/>
    </row>
    <row r="83" spans="1:22" ht="105">
      <c r="A83" s="20" t="s">
        <v>222</v>
      </c>
      <c r="B83" s="13" t="s">
        <v>205</v>
      </c>
      <c r="C83" s="12" t="s">
        <v>206</v>
      </c>
      <c r="D83" s="20"/>
      <c r="E83" s="20"/>
      <c r="F83" s="20" t="s">
        <v>207</v>
      </c>
      <c r="G83" s="20" t="s">
        <v>50</v>
      </c>
      <c r="H83" s="94"/>
      <c r="I83" s="5">
        <f t="shared" si="1"/>
        <v>0</v>
      </c>
      <c r="J83" s="31"/>
      <c r="K83" s="11"/>
      <c r="L83" s="10"/>
      <c r="M83" s="10"/>
      <c r="N83" s="10"/>
      <c r="O83" s="10"/>
      <c r="P83" s="10"/>
      <c r="Q83" s="10"/>
      <c r="R83" s="10"/>
      <c r="S83" s="10"/>
      <c r="T83" s="10"/>
      <c r="U83" s="10"/>
      <c r="V83" s="10"/>
    </row>
    <row r="84" spans="1:22" ht="409.6">
      <c r="A84" s="20" t="s">
        <v>225</v>
      </c>
      <c r="B84" s="13" t="s">
        <v>226</v>
      </c>
      <c r="C84" s="12" t="s">
        <v>227</v>
      </c>
      <c r="D84" s="20"/>
      <c r="E84" s="20" t="s">
        <v>228</v>
      </c>
      <c r="F84" s="20" t="s">
        <v>229</v>
      </c>
      <c r="G84" s="20" t="s">
        <v>23</v>
      </c>
      <c r="H84" s="94"/>
      <c r="I84" s="5">
        <f t="shared" si="1"/>
        <v>0</v>
      </c>
      <c r="J84" s="31"/>
      <c r="K84" s="11"/>
      <c r="L84" s="10"/>
      <c r="M84" s="10"/>
      <c r="N84" s="10"/>
      <c r="O84" s="10"/>
      <c r="P84" s="10"/>
      <c r="Q84" s="10"/>
      <c r="R84" s="10"/>
      <c r="S84" s="10"/>
      <c r="T84" s="10"/>
      <c r="U84" s="10"/>
      <c r="V84" s="10"/>
    </row>
    <row r="85" spans="1:22" ht="409.6">
      <c r="A85" s="20" t="s">
        <v>230</v>
      </c>
      <c r="B85" s="13" t="s">
        <v>231</v>
      </c>
      <c r="C85" s="12" t="s">
        <v>232</v>
      </c>
      <c r="D85" s="20"/>
      <c r="E85" s="20" t="s">
        <v>223</v>
      </c>
      <c r="F85" s="20" t="s">
        <v>224</v>
      </c>
      <c r="G85" s="20" t="s">
        <v>23</v>
      </c>
      <c r="H85" s="94"/>
      <c r="I85" s="5">
        <f t="shared" si="1"/>
        <v>0</v>
      </c>
      <c r="J85" s="31"/>
      <c r="K85" s="11"/>
      <c r="L85" s="10"/>
      <c r="M85" s="10"/>
      <c r="N85" s="10"/>
      <c r="O85" s="10"/>
      <c r="P85" s="10"/>
      <c r="Q85" s="10"/>
      <c r="R85" s="10"/>
      <c r="S85" s="10"/>
      <c r="T85" s="10"/>
      <c r="U85" s="10"/>
      <c r="V85" s="10"/>
    </row>
    <row r="86" spans="1:22" ht="409.6">
      <c r="A86" s="20" t="s">
        <v>233</v>
      </c>
      <c r="B86" s="13" t="s">
        <v>231</v>
      </c>
      <c r="C86" s="12" t="s">
        <v>234</v>
      </c>
      <c r="D86" s="20"/>
      <c r="E86" s="20" t="s">
        <v>223</v>
      </c>
      <c r="F86" s="20" t="s">
        <v>224</v>
      </c>
      <c r="G86" s="20" t="s">
        <v>50</v>
      </c>
      <c r="H86" s="94"/>
      <c r="I86" s="5">
        <f t="shared" si="1"/>
        <v>0</v>
      </c>
      <c r="J86" s="31"/>
      <c r="K86" s="11"/>
      <c r="L86" s="10"/>
      <c r="M86" s="10"/>
      <c r="N86" s="10"/>
      <c r="O86" s="10"/>
      <c r="P86" s="10"/>
      <c r="Q86" s="10"/>
      <c r="R86" s="10"/>
      <c r="S86" s="10"/>
      <c r="T86" s="10"/>
      <c r="U86" s="10"/>
      <c r="V86" s="10"/>
    </row>
    <row r="87" spans="1:22" ht="31.2">
      <c r="A87" s="20" t="s">
        <v>235</v>
      </c>
      <c r="B87" s="13" t="s">
        <v>236</v>
      </c>
      <c r="C87" s="12"/>
      <c r="D87" s="20"/>
      <c r="E87" s="20"/>
      <c r="F87" s="20" t="s">
        <v>237</v>
      </c>
      <c r="G87" s="20" t="s">
        <v>41</v>
      </c>
      <c r="H87" s="94"/>
      <c r="I87" s="5">
        <f t="shared" si="1"/>
        <v>0</v>
      </c>
      <c r="J87" s="31"/>
      <c r="K87" s="11"/>
      <c r="L87" s="10"/>
      <c r="M87" s="10"/>
      <c r="N87" s="10"/>
      <c r="O87" s="10"/>
      <c r="P87" s="10"/>
      <c r="Q87" s="10"/>
      <c r="R87" s="10"/>
      <c r="S87" s="10"/>
      <c r="T87" s="10"/>
      <c r="U87" s="10"/>
      <c r="V87" s="10"/>
    </row>
    <row r="88" spans="1:22" ht="55.8">
      <c r="A88" s="20">
        <v>11024</v>
      </c>
      <c r="B88" s="13" t="s">
        <v>52</v>
      </c>
      <c r="C88" s="34" t="s">
        <v>96</v>
      </c>
      <c r="D88" s="20"/>
      <c r="E88" s="20"/>
      <c r="F88" s="20" t="s">
        <v>238</v>
      </c>
      <c r="G88" s="20" t="s">
        <v>23</v>
      </c>
      <c r="H88" s="94"/>
      <c r="I88" s="5">
        <f t="shared" si="1"/>
        <v>0</v>
      </c>
      <c r="J88" s="31"/>
      <c r="K88" s="11"/>
      <c r="L88" s="10"/>
      <c r="M88" s="10"/>
      <c r="N88" s="10"/>
      <c r="O88" s="10"/>
      <c r="P88" s="10"/>
      <c r="Q88" s="10"/>
      <c r="R88" s="10"/>
      <c r="S88" s="10"/>
      <c r="T88" s="10"/>
      <c r="U88" s="10"/>
      <c r="V88" s="10"/>
    </row>
    <row r="89" spans="1:22" ht="120">
      <c r="A89" s="20" t="s">
        <v>239</v>
      </c>
      <c r="B89" s="13" t="s">
        <v>136</v>
      </c>
      <c r="C89" s="12" t="s">
        <v>240</v>
      </c>
      <c r="D89" s="20" t="s">
        <v>138</v>
      </c>
      <c r="E89" s="20"/>
      <c r="F89" s="20" t="s">
        <v>139</v>
      </c>
      <c r="G89" s="20" t="s">
        <v>23</v>
      </c>
      <c r="H89" s="94"/>
      <c r="I89" s="5">
        <f t="shared" si="1"/>
        <v>0</v>
      </c>
      <c r="J89" s="31"/>
      <c r="K89" s="11"/>
      <c r="L89" s="10"/>
      <c r="M89" s="10"/>
      <c r="N89" s="10"/>
      <c r="O89" s="10"/>
      <c r="P89" s="10"/>
      <c r="Q89" s="10"/>
      <c r="R89" s="10"/>
      <c r="S89" s="10"/>
      <c r="T89" s="10"/>
      <c r="U89" s="10"/>
      <c r="V89" s="10"/>
    </row>
    <row r="90" spans="1:22" ht="135">
      <c r="A90" s="20" t="s">
        <v>241</v>
      </c>
      <c r="B90" s="13" t="s">
        <v>129</v>
      </c>
      <c r="C90" s="12" t="s">
        <v>164</v>
      </c>
      <c r="D90" s="20"/>
      <c r="E90" s="20"/>
      <c r="F90" s="20" t="s">
        <v>242</v>
      </c>
      <c r="G90" s="20" t="s">
        <v>23</v>
      </c>
      <c r="H90" s="94"/>
      <c r="I90" s="5">
        <f t="shared" si="1"/>
        <v>0</v>
      </c>
      <c r="J90" s="31"/>
      <c r="K90" s="11"/>
      <c r="L90" s="10"/>
      <c r="M90" s="10"/>
      <c r="N90" s="10"/>
      <c r="O90" s="10"/>
      <c r="P90" s="10"/>
      <c r="Q90" s="10"/>
      <c r="R90" s="10"/>
      <c r="S90" s="10"/>
      <c r="T90" s="10"/>
      <c r="U90" s="10"/>
      <c r="V90" s="10"/>
    </row>
    <row r="91" spans="1:22" ht="225">
      <c r="A91" s="20" t="s">
        <v>243</v>
      </c>
      <c r="B91" s="13" t="s">
        <v>244</v>
      </c>
      <c r="C91" s="43" t="s">
        <v>245</v>
      </c>
      <c r="D91" s="20"/>
      <c r="E91" s="20" t="s">
        <v>246</v>
      </c>
      <c r="F91" s="20" t="s">
        <v>247</v>
      </c>
      <c r="G91" s="20">
        <v>1</v>
      </c>
      <c r="H91" s="94"/>
      <c r="I91" s="5">
        <f t="shared" si="1"/>
        <v>0</v>
      </c>
      <c r="J91" s="33"/>
      <c r="K91" s="11"/>
      <c r="L91" s="10"/>
      <c r="M91" s="10"/>
      <c r="N91" s="10"/>
      <c r="O91" s="10"/>
      <c r="P91" s="10"/>
      <c r="Q91" s="10"/>
      <c r="R91" s="10"/>
      <c r="S91" s="10"/>
      <c r="T91" s="10"/>
      <c r="U91" s="10"/>
      <c r="V91" s="10"/>
    </row>
    <row r="92" spans="1:22" ht="180">
      <c r="A92" s="20" t="s">
        <v>248</v>
      </c>
      <c r="B92" s="13" t="s">
        <v>249</v>
      </c>
      <c r="C92" s="43" t="s">
        <v>250</v>
      </c>
      <c r="D92" s="20"/>
      <c r="E92" s="20">
        <v>36</v>
      </c>
      <c r="F92" s="20" t="s">
        <v>247</v>
      </c>
      <c r="G92" s="20">
        <v>1</v>
      </c>
      <c r="H92" s="94"/>
      <c r="I92" s="5">
        <f t="shared" si="1"/>
        <v>0</v>
      </c>
      <c r="J92" s="33"/>
      <c r="K92" s="11"/>
      <c r="L92" s="10"/>
      <c r="M92" s="10"/>
      <c r="N92" s="10"/>
      <c r="O92" s="10"/>
      <c r="P92" s="10"/>
      <c r="Q92" s="10"/>
      <c r="R92" s="10"/>
      <c r="S92" s="10"/>
      <c r="T92" s="10"/>
      <c r="U92" s="10"/>
      <c r="V92" s="10"/>
    </row>
    <row r="93" spans="1:22" ht="195">
      <c r="A93" s="20" t="s">
        <v>251</v>
      </c>
      <c r="B93" s="13" t="s">
        <v>80</v>
      </c>
      <c r="C93" s="12" t="s">
        <v>178</v>
      </c>
      <c r="D93" s="20"/>
      <c r="E93" s="20"/>
      <c r="F93" s="20" t="s">
        <v>252</v>
      </c>
      <c r="G93" s="20" t="s">
        <v>50</v>
      </c>
      <c r="H93" s="94"/>
      <c r="I93" s="5">
        <f t="shared" si="1"/>
        <v>0</v>
      </c>
      <c r="J93" s="31"/>
      <c r="K93" s="11"/>
      <c r="L93" s="10"/>
      <c r="M93" s="10"/>
      <c r="N93" s="10"/>
      <c r="O93" s="10"/>
      <c r="P93" s="10"/>
      <c r="Q93" s="10"/>
      <c r="R93" s="10"/>
      <c r="S93" s="10"/>
      <c r="T93" s="10"/>
      <c r="U93" s="10"/>
      <c r="V93" s="10"/>
    </row>
    <row r="94" spans="1:22" ht="105">
      <c r="A94" s="20" t="s">
        <v>254</v>
      </c>
      <c r="B94" s="13" t="s">
        <v>70</v>
      </c>
      <c r="C94" s="12" t="s">
        <v>71</v>
      </c>
      <c r="D94" s="20"/>
      <c r="E94" s="20"/>
      <c r="F94" s="20" t="s">
        <v>255</v>
      </c>
      <c r="G94" s="20" t="s">
        <v>23</v>
      </c>
      <c r="H94" s="94"/>
      <c r="I94" s="5">
        <f t="shared" si="1"/>
        <v>0</v>
      </c>
      <c r="J94" s="31"/>
      <c r="K94" s="11"/>
      <c r="L94" s="10"/>
      <c r="M94" s="10"/>
      <c r="N94" s="10"/>
      <c r="O94" s="10"/>
      <c r="P94" s="10"/>
      <c r="Q94" s="10"/>
      <c r="R94" s="10"/>
      <c r="S94" s="10"/>
      <c r="T94" s="10"/>
      <c r="U94" s="10"/>
      <c r="V94" s="10"/>
    </row>
    <row r="95" spans="1:22" ht="105">
      <c r="A95" s="20" t="s">
        <v>256</v>
      </c>
      <c r="B95" s="13" t="s">
        <v>70</v>
      </c>
      <c r="C95" s="12" t="s">
        <v>71</v>
      </c>
      <c r="D95" s="20"/>
      <c r="E95" s="20"/>
      <c r="F95" s="20" t="s">
        <v>257</v>
      </c>
      <c r="G95" s="20" t="s">
        <v>50</v>
      </c>
      <c r="H95" s="94"/>
      <c r="I95" s="5">
        <f t="shared" si="1"/>
        <v>0</v>
      </c>
      <c r="J95" s="31"/>
      <c r="K95" s="11"/>
      <c r="L95" s="10"/>
      <c r="M95" s="10"/>
      <c r="N95" s="10"/>
      <c r="O95" s="10"/>
      <c r="P95" s="10"/>
      <c r="Q95" s="10"/>
      <c r="R95" s="10"/>
      <c r="S95" s="10"/>
      <c r="T95" s="10"/>
      <c r="U95" s="10"/>
      <c r="V95" s="10"/>
    </row>
    <row r="96" spans="1:22" ht="55.8">
      <c r="A96" s="20" t="s">
        <v>258</v>
      </c>
      <c r="B96" s="13" t="s">
        <v>52</v>
      </c>
      <c r="C96" s="34" t="s">
        <v>96</v>
      </c>
      <c r="D96" s="20"/>
      <c r="E96" s="20"/>
      <c r="F96" s="20" t="s">
        <v>259</v>
      </c>
      <c r="G96" s="20" t="s">
        <v>50</v>
      </c>
      <c r="H96" s="94"/>
      <c r="I96" s="5">
        <f t="shared" ref="I96:I156" si="2">G96*H96</f>
        <v>0</v>
      </c>
      <c r="J96" s="31"/>
      <c r="K96" s="11"/>
      <c r="L96" s="10"/>
      <c r="M96" s="10"/>
      <c r="N96" s="10"/>
      <c r="O96" s="10"/>
      <c r="P96" s="10"/>
      <c r="Q96" s="10"/>
      <c r="R96" s="10"/>
      <c r="S96" s="10"/>
      <c r="T96" s="10"/>
      <c r="U96" s="10"/>
      <c r="V96" s="10"/>
    </row>
    <row r="97" spans="1:22" ht="135">
      <c r="A97" s="20" t="s">
        <v>260</v>
      </c>
      <c r="B97" s="13" t="s">
        <v>261</v>
      </c>
      <c r="C97" s="12" t="s">
        <v>262</v>
      </c>
      <c r="D97" s="20"/>
      <c r="E97" s="20" t="s">
        <v>263</v>
      </c>
      <c r="F97" s="20" t="s">
        <v>264</v>
      </c>
      <c r="G97" s="20" t="s">
        <v>23</v>
      </c>
      <c r="H97" s="94"/>
      <c r="I97" s="5">
        <f t="shared" si="2"/>
        <v>0</v>
      </c>
      <c r="J97" s="31"/>
      <c r="K97" s="11"/>
      <c r="L97" s="10"/>
      <c r="M97" s="10"/>
      <c r="N97" s="10"/>
      <c r="O97" s="10"/>
      <c r="P97" s="10"/>
      <c r="Q97" s="10"/>
      <c r="R97" s="10"/>
      <c r="S97" s="10"/>
      <c r="T97" s="10"/>
      <c r="U97" s="10"/>
      <c r="V97" s="10"/>
    </row>
    <row r="98" spans="1:22" ht="135">
      <c r="A98" s="20" t="s">
        <v>265</v>
      </c>
      <c r="B98" s="13" t="s">
        <v>266</v>
      </c>
      <c r="C98" s="12" t="s">
        <v>267</v>
      </c>
      <c r="D98" s="20"/>
      <c r="E98" s="20"/>
      <c r="F98" s="20"/>
      <c r="G98" s="20" t="s">
        <v>23</v>
      </c>
      <c r="H98" s="94"/>
      <c r="I98" s="5">
        <f t="shared" si="2"/>
        <v>0</v>
      </c>
      <c r="J98" s="31"/>
      <c r="K98" s="11"/>
      <c r="L98" s="10"/>
      <c r="M98" s="10"/>
      <c r="N98" s="10"/>
      <c r="O98" s="10"/>
      <c r="P98" s="10"/>
      <c r="Q98" s="10"/>
      <c r="R98" s="10"/>
      <c r="S98" s="10"/>
      <c r="T98" s="10"/>
      <c r="U98" s="10"/>
      <c r="V98" s="10"/>
    </row>
    <row r="99" spans="1:22" ht="15.6">
      <c r="A99" s="20" t="s">
        <v>268</v>
      </c>
      <c r="B99" s="13" t="s">
        <v>269</v>
      </c>
      <c r="C99" s="12" t="s">
        <v>270</v>
      </c>
      <c r="D99" s="20"/>
      <c r="E99" s="20" t="s">
        <v>271</v>
      </c>
      <c r="F99" s="20" t="s">
        <v>264</v>
      </c>
      <c r="G99" s="20" t="s">
        <v>41</v>
      </c>
      <c r="H99" s="94"/>
      <c r="I99" s="5">
        <f t="shared" si="2"/>
        <v>0</v>
      </c>
      <c r="J99" s="31"/>
      <c r="K99" s="11"/>
      <c r="L99" s="10"/>
      <c r="M99" s="10"/>
      <c r="N99" s="10"/>
      <c r="O99" s="10"/>
      <c r="P99" s="10"/>
      <c r="Q99" s="10"/>
      <c r="R99" s="10"/>
      <c r="S99" s="10"/>
      <c r="T99" s="10"/>
      <c r="U99" s="10"/>
      <c r="V99" s="10"/>
    </row>
    <row r="100" spans="1:22" ht="409.6">
      <c r="A100" s="20" t="s">
        <v>272</v>
      </c>
      <c r="B100" s="13" t="s">
        <v>273</v>
      </c>
      <c r="C100" s="44" t="s">
        <v>274</v>
      </c>
      <c r="D100" s="20"/>
      <c r="E100" s="20" t="s">
        <v>275</v>
      </c>
      <c r="F100" s="20" t="s">
        <v>276</v>
      </c>
      <c r="G100" s="20" t="s">
        <v>23</v>
      </c>
      <c r="H100" s="94"/>
      <c r="I100" s="5">
        <f t="shared" si="2"/>
        <v>0</v>
      </c>
      <c r="J100" s="33"/>
      <c r="K100" s="11"/>
      <c r="L100" s="10"/>
      <c r="M100" s="10"/>
      <c r="N100" s="10"/>
      <c r="O100" s="10"/>
      <c r="P100" s="10"/>
      <c r="Q100" s="10"/>
      <c r="R100" s="10"/>
      <c r="S100" s="10"/>
      <c r="T100" s="10"/>
      <c r="U100" s="10"/>
      <c r="V100" s="10"/>
    </row>
    <row r="101" spans="1:22" ht="15.6">
      <c r="A101" s="20" t="s">
        <v>277</v>
      </c>
      <c r="B101" s="13" t="s">
        <v>278</v>
      </c>
      <c r="C101" s="12"/>
      <c r="D101" s="20"/>
      <c r="E101" s="20"/>
      <c r="F101" s="20"/>
      <c r="G101" s="20" t="s">
        <v>23</v>
      </c>
      <c r="H101" s="94"/>
      <c r="I101" s="5">
        <f t="shared" si="2"/>
        <v>0</v>
      </c>
      <c r="J101" s="31"/>
      <c r="K101" s="11"/>
      <c r="L101" s="10"/>
      <c r="M101" s="10"/>
      <c r="N101" s="10"/>
      <c r="O101" s="10"/>
      <c r="P101" s="10"/>
      <c r="Q101" s="10"/>
      <c r="R101" s="10"/>
      <c r="S101" s="10"/>
      <c r="T101" s="10"/>
      <c r="U101" s="10"/>
      <c r="V101" s="10"/>
    </row>
    <row r="102" spans="1:22" ht="30">
      <c r="A102" s="20" t="s">
        <v>279</v>
      </c>
      <c r="B102" s="13" t="s">
        <v>280</v>
      </c>
      <c r="C102" s="12" t="s">
        <v>281</v>
      </c>
      <c r="D102" s="20"/>
      <c r="E102" s="20"/>
      <c r="F102" s="20"/>
      <c r="G102" s="20" t="s">
        <v>282</v>
      </c>
      <c r="H102" s="94"/>
      <c r="I102" s="5">
        <f t="shared" si="2"/>
        <v>0</v>
      </c>
      <c r="J102" s="31"/>
      <c r="K102" s="11"/>
      <c r="L102" s="10"/>
      <c r="M102" s="10"/>
      <c r="N102" s="10"/>
      <c r="O102" s="10"/>
      <c r="P102" s="10"/>
      <c r="Q102" s="10"/>
      <c r="R102" s="10"/>
      <c r="S102" s="10"/>
      <c r="T102" s="10"/>
      <c r="U102" s="10"/>
      <c r="V102" s="10"/>
    </row>
    <row r="103" spans="1:22" ht="15.6">
      <c r="A103" s="20" t="s">
        <v>283</v>
      </c>
      <c r="B103" s="13" t="s">
        <v>284</v>
      </c>
      <c r="C103" s="12"/>
      <c r="D103" s="20"/>
      <c r="E103" s="20"/>
      <c r="F103" s="20"/>
      <c r="G103" s="20" t="s">
        <v>41</v>
      </c>
      <c r="H103" s="94"/>
      <c r="I103" s="5">
        <f t="shared" si="2"/>
        <v>0</v>
      </c>
      <c r="J103" s="31"/>
      <c r="K103" s="11"/>
      <c r="L103" s="10"/>
      <c r="M103" s="10"/>
      <c r="N103" s="10"/>
      <c r="O103" s="10"/>
      <c r="P103" s="10"/>
      <c r="Q103" s="10"/>
      <c r="R103" s="10"/>
      <c r="S103" s="10"/>
      <c r="T103" s="10"/>
      <c r="U103" s="10"/>
      <c r="V103" s="10"/>
    </row>
    <row r="104" spans="1:22" ht="15.6">
      <c r="A104" s="20" t="s">
        <v>285</v>
      </c>
      <c r="B104" s="13" t="s">
        <v>286</v>
      </c>
      <c r="C104" s="12"/>
      <c r="D104" s="20"/>
      <c r="E104" s="20"/>
      <c r="F104" s="20"/>
      <c r="G104" s="20" t="s">
        <v>282</v>
      </c>
      <c r="H104" s="94"/>
      <c r="I104" s="5">
        <f t="shared" si="2"/>
        <v>0</v>
      </c>
      <c r="J104" s="31"/>
      <c r="K104" s="11"/>
      <c r="L104" s="10"/>
      <c r="M104" s="10"/>
      <c r="N104" s="10"/>
      <c r="O104" s="10"/>
      <c r="P104" s="10"/>
      <c r="Q104" s="10"/>
      <c r="R104" s="10"/>
      <c r="S104" s="10"/>
      <c r="T104" s="10"/>
      <c r="U104" s="10"/>
      <c r="V104" s="10"/>
    </row>
    <row r="105" spans="1:22" ht="150">
      <c r="A105" s="20" t="s">
        <v>287</v>
      </c>
      <c r="B105" s="13" t="s">
        <v>288</v>
      </c>
      <c r="C105" s="12" t="s">
        <v>289</v>
      </c>
      <c r="D105" s="20"/>
      <c r="E105" s="20"/>
      <c r="F105" s="20" t="s">
        <v>290</v>
      </c>
      <c r="G105" s="20" t="s">
        <v>50</v>
      </c>
      <c r="H105" s="94"/>
      <c r="I105" s="5">
        <f t="shared" si="2"/>
        <v>0</v>
      </c>
      <c r="J105" s="31"/>
      <c r="K105" s="11"/>
      <c r="L105" s="10"/>
      <c r="M105" s="10"/>
      <c r="N105" s="10"/>
      <c r="O105" s="10"/>
      <c r="P105" s="10"/>
      <c r="Q105" s="10"/>
      <c r="R105" s="10"/>
      <c r="S105" s="10"/>
      <c r="T105" s="10"/>
      <c r="U105" s="10"/>
      <c r="V105" s="10"/>
    </row>
    <row r="106" spans="1:22" ht="15.6">
      <c r="A106" s="20" t="s">
        <v>291</v>
      </c>
      <c r="B106" s="13" t="s">
        <v>292</v>
      </c>
      <c r="C106" s="12"/>
      <c r="D106" s="20"/>
      <c r="E106" s="20"/>
      <c r="F106" s="20"/>
      <c r="G106" s="20" t="s">
        <v>50</v>
      </c>
      <c r="H106" s="94"/>
      <c r="I106" s="5">
        <f t="shared" si="2"/>
        <v>0</v>
      </c>
      <c r="J106" s="31"/>
      <c r="K106" s="11"/>
      <c r="L106" s="10"/>
      <c r="M106" s="10"/>
      <c r="N106" s="10"/>
      <c r="O106" s="10"/>
      <c r="P106" s="10"/>
      <c r="Q106" s="10"/>
      <c r="R106" s="10"/>
      <c r="S106" s="10"/>
      <c r="T106" s="10"/>
      <c r="U106" s="10"/>
      <c r="V106" s="10"/>
    </row>
    <row r="107" spans="1:22" ht="75">
      <c r="A107" s="20" t="s">
        <v>293</v>
      </c>
      <c r="B107" s="13" t="s">
        <v>294</v>
      </c>
      <c r="C107" s="12" t="s">
        <v>295</v>
      </c>
      <c r="D107" s="20"/>
      <c r="E107" s="20"/>
      <c r="F107" s="20" t="s">
        <v>296</v>
      </c>
      <c r="G107" s="20" t="s">
        <v>23</v>
      </c>
      <c r="H107" s="94"/>
      <c r="I107" s="5">
        <f t="shared" si="2"/>
        <v>0</v>
      </c>
      <c r="J107" s="31"/>
      <c r="K107" s="11"/>
      <c r="L107" s="10"/>
      <c r="M107" s="10"/>
      <c r="N107" s="10"/>
      <c r="O107" s="10"/>
      <c r="P107" s="10"/>
      <c r="Q107" s="10"/>
      <c r="R107" s="10"/>
      <c r="S107" s="10"/>
      <c r="T107" s="10"/>
      <c r="U107" s="10"/>
      <c r="V107" s="10"/>
    </row>
    <row r="108" spans="1:22" ht="409.6">
      <c r="A108" s="20" t="s">
        <v>297</v>
      </c>
      <c r="B108" s="13" t="s">
        <v>298</v>
      </c>
      <c r="C108" s="12" t="s">
        <v>299</v>
      </c>
      <c r="D108" s="20"/>
      <c r="E108" s="20" t="s">
        <v>300</v>
      </c>
      <c r="F108" s="20" t="s">
        <v>301</v>
      </c>
      <c r="G108" s="20" t="s">
        <v>23</v>
      </c>
      <c r="H108" s="94"/>
      <c r="I108" s="5">
        <f t="shared" si="2"/>
        <v>0</v>
      </c>
      <c r="J108" s="31"/>
      <c r="K108" s="11"/>
      <c r="L108" s="10"/>
      <c r="M108" s="10"/>
      <c r="N108" s="10"/>
      <c r="O108" s="10"/>
      <c r="P108" s="10"/>
      <c r="Q108" s="10"/>
      <c r="R108" s="10"/>
      <c r="S108" s="10"/>
      <c r="T108" s="10"/>
      <c r="U108" s="10"/>
      <c r="V108" s="10"/>
    </row>
    <row r="109" spans="1:22" ht="105">
      <c r="A109" s="20" t="s">
        <v>302</v>
      </c>
      <c r="B109" s="13" t="s">
        <v>70</v>
      </c>
      <c r="C109" s="12" t="s">
        <v>71</v>
      </c>
      <c r="D109" s="20"/>
      <c r="E109" s="20"/>
      <c r="F109" s="20" t="s">
        <v>303</v>
      </c>
      <c r="G109" s="20" t="s">
        <v>23</v>
      </c>
      <c r="H109" s="94"/>
      <c r="I109" s="5">
        <f t="shared" si="2"/>
        <v>0</v>
      </c>
      <c r="J109" s="31"/>
      <c r="K109" s="11"/>
      <c r="L109" s="10"/>
      <c r="M109" s="10"/>
      <c r="N109" s="10"/>
      <c r="O109" s="10"/>
      <c r="P109" s="10"/>
      <c r="Q109" s="10"/>
      <c r="R109" s="10"/>
      <c r="S109" s="10"/>
      <c r="T109" s="10"/>
      <c r="U109" s="10"/>
      <c r="V109" s="10"/>
    </row>
    <row r="110" spans="1:22" ht="15.6">
      <c r="A110" s="20"/>
      <c r="B110" s="32" t="s">
        <v>304</v>
      </c>
      <c r="C110" s="12"/>
      <c r="D110" s="20"/>
      <c r="E110" s="20"/>
      <c r="F110" s="20"/>
      <c r="G110" s="20"/>
      <c r="H110" s="4"/>
      <c r="I110" s="5"/>
      <c r="J110" s="31"/>
      <c r="K110" s="11"/>
      <c r="L110" s="10"/>
      <c r="M110" s="10"/>
      <c r="N110" s="10"/>
      <c r="O110" s="10"/>
      <c r="P110" s="10"/>
      <c r="Q110" s="10"/>
      <c r="R110" s="10"/>
      <c r="S110" s="10"/>
      <c r="T110" s="10"/>
      <c r="U110" s="10"/>
      <c r="V110" s="10"/>
    </row>
    <row r="111" spans="1:22" ht="15.6">
      <c r="A111" s="20" t="s">
        <v>34</v>
      </c>
      <c r="B111" s="107" t="s">
        <v>35</v>
      </c>
      <c r="C111" s="12"/>
      <c r="D111" s="20"/>
      <c r="E111" s="20"/>
      <c r="F111" s="20"/>
      <c r="G111" s="20"/>
      <c r="H111" s="105"/>
      <c r="I111" s="5"/>
      <c r="J111" s="31"/>
      <c r="K111" s="11"/>
      <c r="L111" s="10"/>
      <c r="M111" s="10"/>
      <c r="N111" s="10"/>
      <c r="O111" s="10"/>
      <c r="P111" s="10"/>
      <c r="Q111" s="10"/>
      <c r="R111" s="10"/>
      <c r="S111" s="10"/>
      <c r="T111" s="10"/>
      <c r="U111" s="10"/>
      <c r="V111" s="10"/>
    </row>
    <row r="112" spans="1:22" ht="15.6">
      <c r="A112" s="20"/>
      <c r="B112" s="32" t="s">
        <v>305</v>
      </c>
      <c r="C112" s="12"/>
      <c r="D112" s="20"/>
      <c r="E112" s="20"/>
      <c r="F112" s="20"/>
      <c r="G112" s="20"/>
      <c r="H112" s="4"/>
      <c r="I112" s="5"/>
      <c r="J112" s="31"/>
      <c r="K112" s="11"/>
      <c r="L112" s="10"/>
      <c r="M112" s="10"/>
      <c r="N112" s="10"/>
      <c r="O112" s="10"/>
      <c r="P112" s="10"/>
      <c r="Q112" s="10"/>
      <c r="R112" s="10"/>
      <c r="S112" s="10"/>
      <c r="T112" s="10"/>
      <c r="U112" s="10"/>
      <c r="V112" s="10"/>
    </row>
    <row r="113" spans="1:22" ht="15.6">
      <c r="A113" s="20" t="s">
        <v>34</v>
      </c>
      <c r="B113" s="107" t="s">
        <v>35</v>
      </c>
      <c r="C113" s="12"/>
      <c r="D113" s="20"/>
      <c r="E113" s="20"/>
      <c r="F113" s="20"/>
      <c r="G113" s="20"/>
      <c r="H113" s="105"/>
      <c r="I113" s="5"/>
      <c r="J113" s="31"/>
      <c r="K113" s="11"/>
      <c r="L113" s="10"/>
      <c r="M113" s="10"/>
      <c r="N113" s="10"/>
      <c r="O113" s="10"/>
      <c r="P113" s="10"/>
      <c r="Q113" s="10"/>
      <c r="R113" s="10"/>
      <c r="S113" s="10"/>
      <c r="T113" s="10"/>
      <c r="U113" s="10"/>
      <c r="V113" s="10"/>
    </row>
    <row r="114" spans="1:22" ht="15.6">
      <c r="A114" s="20"/>
      <c r="B114" s="32" t="s">
        <v>306</v>
      </c>
      <c r="C114" s="12"/>
      <c r="D114" s="20"/>
      <c r="E114" s="20"/>
      <c r="F114" s="20"/>
      <c r="G114" s="20"/>
      <c r="H114" s="4"/>
      <c r="I114" s="5"/>
      <c r="J114" s="31"/>
      <c r="K114" s="11"/>
      <c r="L114" s="10"/>
      <c r="M114" s="10"/>
      <c r="N114" s="10"/>
      <c r="O114" s="10"/>
      <c r="P114" s="10"/>
      <c r="Q114" s="10"/>
      <c r="R114" s="10"/>
      <c r="S114" s="10"/>
      <c r="T114" s="10"/>
      <c r="U114" s="10"/>
      <c r="V114" s="10"/>
    </row>
    <row r="115" spans="1:22" ht="15.6">
      <c r="A115" s="20" t="s">
        <v>34</v>
      </c>
      <c r="B115" s="107" t="s">
        <v>35</v>
      </c>
      <c r="C115" s="12"/>
      <c r="D115" s="20"/>
      <c r="E115" s="20"/>
      <c r="F115" s="20"/>
      <c r="G115" s="20"/>
      <c r="H115" s="105"/>
      <c r="I115" s="5"/>
      <c r="J115" s="31"/>
      <c r="K115" s="11"/>
      <c r="L115" s="10"/>
      <c r="M115" s="10"/>
      <c r="N115" s="10"/>
      <c r="O115" s="10"/>
      <c r="P115" s="10"/>
      <c r="Q115" s="10"/>
      <c r="R115" s="10"/>
      <c r="S115" s="10"/>
      <c r="T115" s="10"/>
      <c r="U115" s="10"/>
      <c r="V115" s="10"/>
    </row>
    <row r="116" spans="1:22" ht="31.2">
      <c r="A116" s="20"/>
      <c r="B116" s="32" t="s">
        <v>307</v>
      </c>
      <c r="C116" s="12"/>
      <c r="D116" s="20"/>
      <c r="E116" s="20"/>
      <c r="F116" s="20"/>
      <c r="G116" s="20"/>
      <c r="H116" s="4"/>
      <c r="I116" s="5"/>
      <c r="J116" s="31"/>
      <c r="K116" s="11"/>
      <c r="L116" s="10"/>
      <c r="M116" s="10"/>
      <c r="N116" s="10"/>
      <c r="O116" s="10"/>
      <c r="P116" s="10"/>
      <c r="Q116" s="10"/>
      <c r="R116" s="10"/>
      <c r="S116" s="10"/>
      <c r="T116" s="10"/>
      <c r="U116" s="10"/>
      <c r="V116" s="10"/>
    </row>
    <row r="117" spans="1:22" ht="405">
      <c r="A117" s="20" t="s">
        <v>308</v>
      </c>
      <c r="B117" s="13" t="s">
        <v>309</v>
      </c>
      <c r="C117" s="12" t="s">
        <v>310</v>
      </c>
      <c r="D117" s="20" t="s">
        <v>311</v>
      </c>
      <c r="E117" s="20"/>
      <c r="F117" s="20" t="s">
        <v>312</v>
      </c>
      <c r="G117" s="20" t="s">
        <v>23</v>
      </c>
      <c r="H117" s="94"/>
      <c r="I117" s="5">
        <f t="shared" si="2"/>
        <v>0</v>
      </c>
      <c r="J117" s="31"/>
      <c r="K117" s="11"/>
      <c r="L117" s="10"/>
      <c r="M117" s="10"/>
      <c r="N117" s="10"/>
      <c r="O117" s="10"/>
      <c r="P117" s="10"/>
      <c r="Q117" s="10"/>
      <c r="R117" s="10"/>
      <c r="S117" s="10"/>
      <c r="T117" s="10"/>
      <c r="U117" s="10"/>
      <c r="V117" s="10"/>
    </row>
    <row r="118" spans="1:22" ht="60">
      <c r="A118" s="20" t="s">
        <v>313</v>
      </c>
      <c r="B118" s="13" t="s">
        <v>314</v>
      </c>
      <c r="C118" s="12" t="s">
        <v>315</v>
      </c>
      <c r="D118" s="20"/>
      <c r="E118" s="20"/>
      <c r="F118" s="20" t="s">
        <v>316</v>
      </c>
      <c r="G118" s="20" t="s">
        <v>23</v>
      </c>
      <c r="H118" s="94"/>
      <c r="I118" s="5">
        <f t="shared" si="2"/>
        <v>0</v>
      </c>
      <c r="J118" s="31"/>
      <c r="K118" s="11"/>
      <c r="L118" s="10"/>
      <c r="M118" s="10"/>
      <c r="N118" s="10"/>
      <c r="O118" s="10"/>
      <c r="P118" s="10"/>
      <c r="Q118" s="10"/>
      <c r="R118" s="10"/>
      <c r="S118" s="10"/>
      <c r="T118" s="10"/>
      <c r="U118" s="10"/>
      <c r="V118" s="10"/>
    </row>
    <row r="119" spans="1:22" ht="60">
      <c r="A119" s="20" t="s">
        <v>317</v>
      </c>
      <c r="B119" s="13" t="s">
        <v>120</v>
      </c>
      <c r="C119" s="12" t="s">
        <v>121</v>
      </c>
      <c r="D119" s="20"/>
      <c r="E119" s="20"/>
      <c r="F119" s="20" t="s">
        <v>122</v>
      </c>
      <c r="G119" s="20" t="s">
        <v>23</v>
      </c>
      <c r="H119" s="94"/>
      <c r="I119" s="5">
        <f t="shared" si="2"/>
        <v>0</v>
      </c>
      <c r="J119" s="31"/>
      <c r="K119" s="11"/>
      <c r="L119" s="10"/>
      <c r="M119" s="10"/>
      <c r="N119" s="10"/>
      <c r="O119" s="10"/>
      <c r="P119" s="10"/>
      <c r="Q119" s="10"/>
      <c r="R119" s="10"/>
      <c r="S119" s="10"/>
      <c r="T119" s="10"/>
      <c r="U119" s="10"/>
      <c r="V119" s="10"/>
    </row>
    <row r="120" spans="1:22" ht="180">
      <c r="A120" s="20" t="s">
        <v>318</v>
      </c>
      <c r="B120" s="13" t="s">
        <v>319</v>
      </c>
      <c r="C120" s="12" t="s">
        <v>320</v>
      </c>
      <c r="D120" s="20" t="s">
        <v>155</v>
      </c>
      <c r="E120" s="20"/>
      <c r="F120" s="20" t="s">
        <v>321</v>
      </c>
      <c r="G120" s="20" t="s">
        <v>23</v>
      </c>
      <c r="H120" s="94"/>
      <c r="I120" s="5">
        <f t="shared" si="2"/>
        <v>0</v>
      </c>
      <c r="J120" s="31"/>
      <c r="K120" s="11"/>
      <c r="L120" s="10"/>
      <c r="M120" s="10"/>
      <c r="N120" s="10"/>
      <c r="O120" s="10"/>
      <c r="P120" s="10"/>
      <c r="Q120" s="10"/>
      <c r="R120" s="10"/>
      <c r="S120" s="10"/>
      <c r="T120" s="10"/>
      <c r="U120" s="10"/>
      <c r="V120" s="10"/>
    </row>
    <row r="121" spans="1:22" ht="60">
      <c r="A121" s="20" t="s">
        <v>322</v>
      </c>
      <c r="B121" s="13" t="s">
        <v>323</v>
      </c>
      <c r="C121" s="12" t="s">
        <v>324</v>
      </c>
      <c r="D121" s="20"/>
      <c r="E121" s="20"/>
      <c r="F121" s="20" t="s">
        <v>325</v>
      </c>
      <c r="G121" s="20" t="s">
        <v>23</v>
      </c>
      <c r="H121" s="94"/>
      <c r="I121" s="5">
        <f t="shared" si="2"/>
        <v>0</v>
      </c>
      <c r="J121" s="31"/>
      <c r="K121" s="11"/>
      <c r="L121" s="10"/>
      <c r="M121" s="10"/>
      <c r="N121" s="10"/>
      <c r="O121" s="10"/>
      <c r="P121" s="10"/>
      <c r="Q121" s="10"/>
      <c r="R121" s="10"/>
      <c r="S121" s="10"/>
      <c r="T121" s="10"/>
      <c r="U121" s="10"/>
      <c r="V121" s="10"/>
    </row>
    <row r="122" spans="1:22" ht="165">
      <c r="A122" s="20" t="s">
        <v>326</v>
      </c>
      <c r="B122" s="13" t="s">
        <v>327</v>
      </c>
      <c r="C122" s="12" t="s">
        <v>328</v>
      </c>
      <c r="D122" s="20"/>
      <c r="E122" s="20"/>
      <c r="F122" s="20" t="s">
        <v>329</v>
      </c>
      <c r="G122" s="20" t="s">
        <v>23</v>
      </c>
      <c r="H122" s="94"/>
      <c r="I122" s="5">
        <f t="shared" si="2"/>
        <v>0</v>
      </c>
      <c r="J122" s="33"/>
      <c r="K122" s="11"/>
      <c r="L122" s="10"/>
      <c r="M122" s="10"/>
      <c r="N122" s="10"/>
      <c r="O122" s="10"/>
      <c r="P122" s="10"/>
      <c r="Q122" s="10"/>
      <c r="R122" s="10"/>
      <c r="S122" s="10"/>
      <c r="T122" s="10"/>
      <c r="U122" s="10"/>
      <c r="V122" s="10"/>
    </row>
    <row r="123" spans="1:22" ht="45">
      <c r="A123" s="20" t="s">
        <v>330</v>
      </c>
      <c r="B123" s="13" t="s">
        <v>107</v>
      </c>
      <c r="C123" s="12" t="s">
        <v>108</v>
      </c>
      <c r="D123" s="20"/>
      <c r="E123" s="20"/>
      <c r="F123" s="20"/>
      <c r="G123" s="20" t="s">
        <v>23</v>
      </c>
      <c r="H123" s="94"/>
      <c r="I123" s="5">
        <f t="shared" si="2"/>
        <v>0</v>
      </c>
      <c r="J123" s="33"/>
      <c r="K123" s="11"/>
      <c r="L123" s="10"/>
      <c r="M123" s="10"/>
      <c r="N123" s="10"/>
      <c r="O123" s="10"/>
      <c r="P123" s="10"/>
      <c r="Q123" s="10"/>
      <c r="R123" s="10"/>
      <c r="S123" s="10"/>
      <c r="T123" s="10"/>
      <c r="U123" s="10"/>
      <c r="V123" s="10"/>
    </row>
    <row r="124" spans="1:22" ht="60">
      <c r="A124" s="20" t="s">
        <v>331</v>
      </c>
      <c r="B124" s="13" t="s">
        <v>120</v>
      </c>
      <c r="C124" s="12" t="s">
        <v>121</v>
      </c>
      <c r="D124" s="20"/>
      <c r="E124" s="20"/>
      <c r="F124" s="20" t="s">
        <v>122</v>
      </c>
      <c r="G124" s="20" t="s">
        <v>23</v>
      </c>
      <c r="H124" s="94"/>
      <c r="I124" s="5">
        <f t="shared" si="2"/>
        <v>0</v>
      </c>
      <c r="J124" s="31"/>
      <c r="K124" s="11"/>
      <c r="L124" s="10"/>
      <c r="M124" s="10"/>
      <c r="N124" s="10"/>
      <c r="O124" s="10"/>
      <c r="P124" s="10"/>
      <c r="Q124" s="10"/>
      <c r="R124" s="10"/>
      <c r="S124" s="10"/>
      <c r="T124" s="10"/>
      <c r="U124" s="10"/>
      <c r="V124" s="10"/>
    </row>
    <row r="125" spans="1:22" ht="165">
      <c r="A125" s="20" t="s">
        <v>332</v>
      </c>
      <c r="B125" s="13" t="s">
        <v>124</v>
      </c>
      <c r="C125" s="12" t="s">
        <v>333</v>
      </c>
      <c r="D125" s="20" t="s">
        <v>126</v>
      </c>
      <c r="E125" s="20"/>
      <c r="F125" s="20" t="s">
        <v>127</v>
      </c>
      <c r="G125" s="20" t="s">
        <v>23</v>
      </c>
      <c r="H125" s="94"/>
      <c r="I125" s="5">
        <f t="shared" si="2"/>
        <v>0</v>
      </c>
      <c r="J125" s="31"/>
      <c r="K125" s="11"/>
      <c r="L125" s="10"/>
      <c r="M125" s="10"/>
      <c r="N125" s="10"/>
      <c r="O125" s="10"/>
      <c r="P125" s="10"/>
      <c r="Q125" s="10"/>
      <c r="R125" s="10"/>
      <c r="S125" s="10"/>
      <c r="T125" s="10"/>
      <c r="U125" s="10"/>
      <c r="V125" s="10"/>
    </row>
    <row r="126" spans="1:22" ht="105">
      <c r="A126" s="20" t="s">
        <v>334</v>
      </c>
      <c r="B126" s="13" t="s">
        <v>335</v>
      </c>
      <c r="C126" s="12" t="s">
        <v>336</v>
      </c>
      <c r="D126" s="20">
        <v>1.3</v>
      </c>
      <c r="E126" s="20"/>
      <c r="F126" s="20" t="s">
        <v>337</v>
      </c>
      <c r="G126" s="20" t="s">
        <v>23</v>
      </c>
      <c r="H126" s="94"/>
      <c r="I126" s="5">
        <f t="shared" si="2"/>
        <v>0</v>
      </c>
      <c r="J126" s="31"/>
      <c r="K126" s="11"/>
      <c r="L126" s="10"/>
      <c r="M126" s="10"/>
      <c r="N126" s="10"/>
      <c r="O126" s="10"/>
      <c r="P126" s="10"/>
      <c r="Q126" s="10"/>
      <c r="R126" s="10"/>
      <c r="S126" s="10"/>
      <c r="T126" s="10"/>
      <c r="U126" s="10"/>
      <c r="V126" s="10"/>
    </row>
    <row r="127" spans="1:22" ht="75">
      <c r="A127" s="20" t="s">
        <v>338</v>
      </c>
      <c r="B127" s="13" t="s">
        <v>104</v>
      </c>
      <c r="C127" s="12" t="s">
        <v>105</v>
      </c>
      <c r="D127" s="20"/>
      <c r="E127" s="20"/>
      <c r="F127" s="20"/>
      <c r="G127" s="20" t="s">
        <v>23</v>
      </c>
      <c r="H127" s="94"/>
      <c r="I127" s="5">
        <f t="shared" si="2"/>
        <v>0</v>
      </c>
      <c r="J127" s="33"/>
      <c r="K127" s="11"/>
      <c r="L127" s="10"/>
      <c r="M127" s="10"/>
      <c r="N127" s="10"/>
      <c r="O127" s="10"/>
      <c r="P127" s="10"/>
      <c r="Q127" s="10"/>
      <c r="R127" s="10"/>
      <c r="S127" s="10"/>
      <c r="T127" s="10"/>
      <c r="U127" s="10"/>
      <c r="V127" s="10"/>
    </row>
    <row r="128" spans="1:22" ht="105">
      <c r="A128" s="20" t="s">
        <v>339</v>
      </c>
      <c r="B128" s="13" t="s">
        <v>205</v>
      </c>
      <c r="C128" s="12" t="s">
        <v>206</v>
      </c>
      <c r="D128" s="20"/>
      <c r="E128" s="20"/>
      <c r="F128" s="20" t="s">
        <v>340</v>
      </c>
      <c r="G128" s="20" t="s">
        <v>23</v>
      </c>
      <c r="H128" s="94"/>
      <c r="I128" s="5">
        <f t="shared" si="2"/>
        <v>0</v>
      </c>
      <c r="J128" s="31"/>
      <c r="K128" s="11"/>
      <c r="L128" s="10"/>
      <c r="M128" s="10"/>
      <c r="N128" s="10"/>
      <c r="O128" s="10"/>
      <c r="P128" s="10"/>
      <c r="Q128" s="10"/>
      <c r="R128" s="10"/>
      <c r="S128" s="10"/>
      <c r="T128" s="10"/>
      <c r="U128" s="10"/>
      <c r="V128" s="10"/>
    </row>
    <row r="129" spans="1:22" ht="60">
      <c r="A129" s="20" t="s">
        <v>341</v>
      </c>
      <c r="B129" s="13" t="s">
        <v>342</v>
      </c>
      <c r="C129" s="12" t="s">
        <v>343</v>
      </c>
      <c r="D129" s="20"/>
      <c r="E129" s="20" t="s">
        <v>21</v>
      </c>
      <c r="F129" s="20" t="s">
        <v>344</v>
      </c>
      <c r="G129" s="20" t="s">
        <v>23</v>
      </c>
      <c r="H129" s="94"/>
      <c r="I129" s="5">
        <f t="shared" si="2"/>
        <v>0</v>
      </c>
      <c r="J129" s="31"/>
      <c r="K129" s="11"/>
      <c r="L129" s="10"/>
      <c r="M129" s="10"/>
      <c r="N129" s="10"/>
      <c r="O129" s="10"/>
      <c r="P129" s="10"/>
      <c r="Q129" s="10"/>
      <c r="R129" s="10"/>
      <c r="S129" s="10"/>
      <c r="T129" s="10"/>
      <c r="U129" s="10"/>
      <c r="V129" s="10"/>
    </row>
    <row r="130" spans="1:22" ht="165">
      <c r="A130" s="20" t="s">
        <v>345</v>
      </c>
      <c r="B130" s="13" t="s">
        <v>346</v>
      </c>
      <c r="C130" s="12" t="s">
        <v>347</v>
      </c>
      <c r="D130" s="20"/>
      <c r="E130" s="20"/>
      <c r="F130" s="20" t="s">
        <v>114</v>
      </c>
      <c r="G130" s="20" t="s">
        <v>23</v>
      </c>
      <c r="H130" s="94"/>
      <c r="I130" s="5">
        <f t="shared" si="2"/>
        <v>0</v>
      </c>
      <c r="J130" s="33"/>
      <c r="K130" s="11"/>
      <c r="L130" s="10"/>
      <c r="M130" s="10"/>
      <c r="N130" s="10"/>
      <c r="O130" s="10"/>
      <c r="P130" s="10"/>
      <c r="Q130" s="10"/>
      <c r="R130" s="10"/>
      <c r="S130" s="10"/>
      <c r="T130" s="10"/>
      <c r="U130" s="10"/>
      <c r="V130" s="10"/>
    </row>
    <row r="131" spans="1:22" ht="105">
      <c r="A131" s="20" t="s">
        <v>348</v>
      </c>
      <c r="B131" s="13" t="s">
        <v>112</v>
      </c>
      <c r="C131" s="12" t="s">
        <v>113</v>
      </c>
      <c r="D131" s="20"/>
      <c r="E131" s="20"/>
      <c r="F131" s="20" t="s">
        <v>114</v>
      </c>
      <c r="G131" s="20" t="s">
        <v>23</v>
      </c>
      <c r="H131" s="94"/>
      <c r="I131" s="5">
        <f t="shared" si="2"/>
        <v>0</v>
      </c>
      <c r="J131" s="33"/>
      <c r="K131" s="11"/>
      <c r="L131" s="10"/>
      <c r="M131" s="10"/>
      <c r="N131" s="10"/>
      <c r="O131" s="10"/>
      <c r="P131" s="10"/>
      <c r="Q131" s="10"/>
      <c r="R131" s="10"/>
      <c r="S131" s="10"/>
      <c r="T131" s="10"/>
      <c r="U131" s="10"/>
      <c r="V131" s="10"/>
    </row>
    <row r="132" spans="1:22" ht="120">
      <c r="A132" s="20" t="s">
        <v>349</v>
      </c>
      <c r="B132" s="13" t="s">
        <v>116</v>
      </c>
      <c r="C132" s="12" t="s">
        <v>117</v>
      </c>
      <c r="D132" s="20"/>
      <c r="E132" s="20"/>
      <c r="F132" s="20" t="s">
        <v>118</v>
      </c>
      <c r="G132" s="20" t="s">
        <v>23</v>
      </c>
      <c r="H132" s="94"/>
      <c r="I132" s="5">
        <f t="shared" si="2"/>
        <v>0</v>
      </c>
      <c r="J132" s="33"/>
      <c r="K132" s="11"/>
      <c r="L132" s="10"/>
      <c r="M132" s="10"/>
      <c r="N132" s="10"/>
      <c r="O132" s="10"/>
      <c r="P132" s="10"/>
      <c r="Q132" s="10"/>
      <c r="R132" s="10"/>
      <c r="S132" s="10"/>
      <c r="T132" s="10"/>
      <c r="U132" s="10"/>
      <c r="V132" s="10"/>
    </row>
    <row r="133" spans="1:22" ht="210">
      <c r="A133" s="20" t="s">
        <v>350</v>
      </c>
      <c r="B133" s="13" t="s">
        <v>351</v>
      </c>
      <c r="C133" s="12" t="s">
        <v>352</v>
      </c>
      <c r="D133" s="20"/>
      <c r="E133" s="20"/>
      <c r="F133" s="20" t="s">
        <v>353</v>
      </c>
      <c r="G133" s="20" t="s">
        <v>23</v>
      </c>
      <c r="H133" s="94"/>
      <c r="I133" s="5">
        <f t="shared" si="2"/>
        <v>0</v>
      </c>
      <c r="J133" s="33"/>
      <c r="K133" s="11"/>
      <c r="L133" s="10"/>
      <c r="M133" s="10"/>
      <c r="N133" s="10"/>
      <c r="O133" s="10"/>
      <c r="P133" s="10"/>
      <c r="Q133" s="10"/>
      <c r="R133" s="10"/>
      <c r="S133" s="10"/>
      <c r="T133" s="10"/>
      <c r="U133" s="10"/>
      <c r="V133" s="10"/>
    </row>
    <row r="134" spans="1:22" ht="45">
      <c r="A134" s="20" t="s">
        <v>354</v>
      </c>
      <c r="B134" s="13" t="s">
        <v>107</v>
      </c>
      <c r="C134" s="12" t="s">
        <v>108</v>
      </c>
      <c r="D134" s="20"/>
      <c r="E134" s="20"/>
      <c r="F134" s="20"/>
      <c r="G134" s="20" t="s">
        <v>23</v>
      </c>
      <c r="H134" s="94"/>
      <c r="I134" s="5">
        <f t="shared" si="2"/>
        <v>0</v>
      </c>
      <c r="J134" s="33"/>
      <c r="K134" s="11"/>
      <c r="L134" s="10"/>
      <c r="M134" s="10"/>
      <c r="N134" s="10"/>
      <c r="O134" s="10"/>
      <c r="P134" s="10"/>
      <c r="Q134" s="10"/>
      <c r="R134" s="10"/>
      <c r="S134" s="10"/>
      <c r="T134" s="10"/>
      <c r="U134" s="10"/>
      <c r="V134" s="10"/>
    </row>
    <row r="135" spans="1:22" ht="270">
      <c r="A135" s="20" t="s">
        <v>355</v>
      </c>
      <c r="B135" s="13" t="s">
        <v>356</v>
      </c>
      <c r="C135" s="12" t="s">
        <v>357</v>
      </c>
      <c r="D135" s="20" t="s">
        <v>358</v>
      </c>
      <c r="E135" s="20"/>
      <c r="F135" s="20" t="s">
        <v>359</v>
      </c>
      <c r="G135" s="20" t="s">
        <v>23</v>
      </c>
      <c r="H135" s="94"/>
      <c r="I135" s="5">
        <f t="shared" si="2"/>
        <v>0</v>
      </c>
      <c r="J135" s="31"/>
      <c r="K135" s="11"/>
      <c r="L135" s="10"/>
      <c r="M135" s="10"/>
      <c r="N135" s="10"/>
      <c r="O135" s="10"/>
      <c r="P135" s="10"/>
      <c r="Q135" s="10"/>
      <c r="R135" s="10"/>
      <c r="S135" s="10"/>
      <c r="T135" s="10"/>
      <c r="U135" s="10"/>
      <c r="V135" s="10"/>
    </row>
    <row r="136" spans="1:22" ht="105">
      <c r="A136" s="20" t="s">
        <v>360</v>
      </c>
      <c r="B136" s="13" t="s">
        <v>205</v>
      </c>
      <c r="C136" s="12" t="s">
        <v>206</v>
      </c>
      <c r="D136" s="20"/>
      <c r="E136" s="20"/>
      <c r="F136" s="20" t="s">
        <v>340</v>
      </c>
      <c r="G136" s="20" t="s">
        <v>23</v>
      </c>
      <c r="H136" s="94"/>
      <c r="I136" s="5">
        <f t="shared" si="2"/>
        <v>0</v>
      </c>
      <c r="J136" s="31"/>
      <c r="K136" s="11"/>
      <c r="L136" s="10"/>
      <c r="M136" s="10"/>
      <c r="N136" s="10"/>
      <c r="O136" s="10"/>
      <c r="P136" s="10"/>
      <c r="Q136" s="10"/>
      <c r="R136" s="10"/>
      <c r="S136" s="10"/>
      <c r="T136" s="10"/>
      <c r="U136" s="10"/>
      <c r="V136" s="10"/>
    </row>
    <row r="137" spans="1:22" ht="15.6">
      <c r="A137" s="20" t="s">
        <v>361</v>
      </c>
      <c r="B137" s="13" t="s">
        <v>63</v>
      </c>
      <c r="C137" s="12" t="s">
        <v>64</v>
      </c>
      <c r="D137" s="20"/>
      <c r="E137" s="20"/>
      <c r="F137" s="20"/>
      <c r="G137" s="20" t="s">
        <v>23</v>
      </c>
      <c r="H137" s="94"/>
      <c r="I137" s="5">
        <f t="shared" si="2"/>
        <v>0</v>
      </c>
      <c r="J137" s="33"/>
      <c r="K137" s="11"/>
      <c r="L137" s="10"/>
      <c r="M137" s="10"/>
      <c r="N137" s="10"/>
      <c r="O137" s="10"/>
      <c r="P137" s="10"/>
      <c r="Q137" s="10"/>
      <c r="R137" s="10"/>
      <c r="S137" s="10"/>
      <c r="T137" s="10"/>
      <c r="U137" s="10"/>
      <c r="V137" s="10"/>
    </row>
    <row r="138" spans="1:22" ht="105">
      <c r="A138" s="20" t="s">
        <v>362</v>
      </c>
      <c r="B138" s="13" t="s">
        <v>70</v>
      </c>
      <c r="C138" s="12" t="s">
        <v>71</v>
      </c>
      <c r="D138" s="20"/>
      <c r="E138" s="20"/>
      <c r="F138" s="20" t="s">
        <v>72</v>
      </c>
      <c r="G138" s="20" t="s">
        <v>23</v>
      </c>
      <c r="H138" s="94"/>
      <c r="I138" s="5">
        <f t="shared" si="2"/>
        <v>0</v>
      </c>
      <c r="J138" s="31"/>
      <c r="K138" s="11"/>
      <c r="L138" s="10"/>
      <c r="M138" s="10"/>
      <c r="N138" s="10"/>
      <c r="O138" s="10"/>
      <c r="P138" s="10"/>
      <c r="Q138" s="10"/>
      <c r="R138" s="10"/>
      <c r="S138" s="10"/>
      <c r="T138" s="10"/>
      <c r="U138" s="10"/>
      <c r="V138" s="10"/>
    </row>
    <row r="139" spans="1:22" ht="15.6">
      <c r="A139" s="20"/>
      <c r="B139" s="32" t="s">
        <v>363</v>
      </c>
      <c r="C139" s="12"/>
      <c r="D139" s="20"/>
      <c r="E139" s="20"/>
      <c r="F139" s="20"/>
      <c r="G139" s="20"/>
      <c r="H139" s="4"/>
      <c r="I139" s="5"/>
      <c r="J139" s="31"/>
      <c r="K139" s="11"/>
      <c r="L139" s="10"/>
      <c r="M139" s="10"/>
      <c r="N139" s="10"/>
      <c r="O139" s="10"/>
      <c r="P139" s="10"/>
      <c r="Q139" s="10"/>
      <c r="R139" s="10"/>
      <c r="S139" s="10"/>
      <c r="T139" s="10"/>
      <c r="U139" s="10"/>
      <c r="V139" s="10"/>
    </row>
    <row r="140" spans="1:22" ht="90">
      <c r="A140" s="20" t="s">
        <v>364</v>
      </c>
      <c r="B140" s="13" t="s">
        <v>365</v>
      </c>
      <c r="C140" s="12" t="s">
        <v>366</v>
      </c>
      <c r="D140" s="20"/>
      <c r="E140" s="20" t="s">
        <v>211</v>
      </c>
      <c r="F140" s="20" t="s">
        <v>367</v>
      </c>
      <c r="G140" s="20" t="s">
        <v>23</v>
      </c>
      <c r="H140" s="94"/>
      <c r="I140" s="5">
        <f t="shared" si="2"/>
        <v>0</v>
      </c>
      <c r="J140" s="31"/>
      <c r="K140" s="11"/>
      <c r="L140" s="10"/>
      <c r="M140" s="10"/>
      <c r="N140" s="10"/>
      <c r="O140" s="10"/>
      <c r="P140" s="10"/>
      <c r="Q140" s="10"/>
      <c r="R140" s="10"/>
      <c r="S140" s="10"/>
      <c r="T140" s="10"/>
      <c r="U140" s="10"/>
      <c r="V140" s="10"/>
    </row>
    <row r="141" spans="1:22" ht="30">
      <c r="A141" s="20" t="s">
        <v>368</v>
      </c>
      <c r="B141" s="13" t="s">
        <v>369</v>
      </c>
      <c r="C141" s="12" t="s">
        <v>370</v>
      </c>
      <c r="D141" s="20"/>
      <c r="E141" s="20"/>
      <c r="F141" s="20" t="s">
        <v>371</v>
      </c>
      <c r="G141" s="20" t="s">
        <v>23</v>
      </c>
      <c r="H141" s="94"/>
      <c r="I141" s="5">
        <f t="shared" si="2"/>
        <v>0</v>
      </c>
      <c r="J141" s="31"/>
      <c r="K141" s="11"/>
      <c r="L141" s="10"/>
      <c r="M141" s="10"/>
      <c r="N141" s="10"/>
      <c r="O141" s="10"/>
      <c r="P141" s="10"/>
      <c r="Q141" s="10"/>
      <c r="R141" s="10"/>
      <c r="S141" s="10"/>
      <c r="T141" s="10"/>
      <c r="U141" s="10"/>
      <c r="V141" s="10"/>
    </row>
    <row r="142" spans="1:22" ht="90">
      <c r="A142" s="20" t="s">
        <v>372</v>
      </c>
      <c r="B142" s="13" t="s">
        <v>373</v>
      </c>
      <c r="C142" s="12" t="s">
        <v>374</v>
      </c>
      <c r="D142" s="20"/>
      <c r="E142" s="20"/>
      <c r="F142" s="20" t="s">
        <v>375</v>
      </c>
      <c r="G142" s="20" t="s">
        <v>23</v>
      </c>
      <c r="H142" s="94"/>
      <c r="I142" s="5">
        <f t="shared" si="2"/>
        <v>0</v>
      </c>
      <c r="J142" s="31"/>
      <c r="K142" s="11"/>
      <c r="L142" s="10"/>
      <c r="M142" s="10"/>
      <c r="N142" s="10"/>
      <c r="O142" s="10"/>
      <c r="P142" s="10"/>
      <c r="Q142" s="10"/>
      <c r="R142" s="10"/>
      <c r="S142" s="10"/>
      <c r="T142" s="10"/>
      <c r="U142" s="10"/>
      <c r="V142" s="10"/>
    </row>
    <row r="143" spans="1:22" ht="105">
      <c r="A143" s="20" t="s">
        <v>376</v>
      </c>
      <c r="B143" s="13" t="s">
        <v>70</v>
      </c>
      <c r="C143" s="12" t="s">
        <v>71</v>
      </c>
      <c r="D143" s="20"/>
      <c r="E143" s="20"/>
      <c r="F143" s="20" t="s">
        <v>72</v>
      </c>
      <c r="G143" s="20" t="s">
        <v>50</v>
      </c>
      <c r="H143" s="94"/>
      <c r="I143" s="5">
        <f t="shared" si="2"/>
        <v>0</v>
      </c>
      <c r="J143" s="31"/>
      <c r="K143" s="11"/>
      <c r="L143" s="10"/>
      <c r="M143" s="10"/>
      <c r="N143" s="10"/>
      <c r="O143" s="10"/>
      <c r="P143" s="10"/>
      <c r="Q143" s="10"/>
      <c r="R143" s="10"/>
      <c r="S143" s="10"/>
      <c r="T143" s="10"/>
      <c r="U143" s="10"/>
      <c r="V143" s="10"/>
    </row>
    <row r="144" spans="1:22" ht="15.6">
      <c r="A144" s="20" t="s">
        <v>377</v>
      </c>
      <c r="B144" s="13" t="s">
        <v>63</v>
      </c>
      <c r="C144" s="12" t="s">
        <v>64</v>
      </c>
      <c r="D144" s="20"/>
      <c r="E144" s="20"/>
      <c r="F144" s="20"/>
      <c r="G144" s="20" t="s">
        <v>50</v>
      </c>
      <c r="H144" s="94"/>
      <c r="I144" s="5">
        <f t="shared" si="2"/>
        <v>0</v>
      </c>
      <c r="J144" s="33"/>
      <c r="K144" s="11"/>
      <c r="L144" s="10"/>
      <c r="M144" s="10"/>
      <c r="N144" s="10"/>
      <c r="O144" s="10"/>
      <c r="P144" s="10"/>
      <c r="Q144" s="10"/>
      <c r="R144" s="10"/>
      <c r="S144" s="10"/>
      <c r="T144" s="10"/>
      <c r="U144" s="10"/>
      <c r="V144" s="10"/>
    </row>
    <row r="145" spans="1:22" ht="135">
      <c r="A145" s="20" t="s">
        <v>378</v>
      </c>
      <c r="B145" s="13" t="s">
        <v>129</v>
      </c>
      <c r="C145" s="12" t="s">
        <v>164</v>
      </c>
      <c r="D145" s="20"/>
      <c r="E145" s="20"/>
      <c r="F145" s="20" t="s">
        <v>165</v>
      </c>
      <c r="G145" s="20" t="s">
        <v>23</v>
      </c>
      <c r="H145" s="94"/>
      <c r="I145" s="5">
        <f t="shared" si="2"/>
        <v>0</v>
      </c>
      <c r="J145" s="31"/>
      <c r="K145" s="11"/>
      <c r="L145" s="10"/>
      <c r="M145" s="10"/>
      <c r="N145" s="10"/>
      <c r="O145" s="10"/>
      <c r="P145" s="10"/>
      <c r="Q145" s="10"/>
      <c r="R145" s="10"/>
      <c r="S145" s="10"/>
      <c r="T145" s="10"/>
      <c r="U145" s="10"/>
      <c r="V145" s="10"/>
    </row>
    <row r="146" spans="1:22" ht="31.2">
      <c r="A146" s="20" t="s">
        <v>379</v>
      </c>
      <c r="B146" s="13" t="s">
        <v>380</v>
      </c>
      <c r="C146" s="12" t="s">
        <v>381</v>
      </c>
      <c r="D146" s="20"/>
      <c r="E146" s="20"/>
      <c r="F146" s="20" t="s">
        <v>382</v>
      </c>
      <c r="G146" s="20" t="s">
        <v>23</v>
      </c>
      <c r="H146" s="94"/>
      <c r="I146" s="5">
        <f t="shared" si="2"/>
        <v>0</v>
      </c>
      <c r="J146" s="31"/>
      <c r="K146" s="11"/>
      <c r="L146" s="10"/>
      <c r="M146" s="10"/>
      <c r="N146" s="10"/>
      <c r="O146" s="10"/>
      <c r="P146" s="10"/>
      <c r="Q146" s="10"/>
      <c r="R146" s="10"/>
      <c r="S146" s="10"/>
      <c r="T146" s="10"/>
      <c r="U146" s="10"/>
      <c r="V146" s="10"/>
    </row>
    <row r="147" spans="1:22" ht="270">
      <c r="A147" s="20" t="s">
        <v>383</v>
      </c>
      <c r="B147" s="13" t="s">
        <v>384</v>
      </c>
      <c r="C147" s="12" t="s">
        <v>385</v>
      </c>
      <c r="D147" s="20"/>
      <c r="E147" s="20"/>
      <c r="F147" s="20" t="s">
        <v>386</v>
      </c>
      <c r="G147" s="20" t="s">
        <v>23</v>
      </c>
      <c r="H147" s="94"/>
      <c r="I147" s="5">
        <f t="shared" si="2"/>
        <v>0</v>
      </c>
      <c r="J147" s="31"/>
      <c r="K147" s="11"/>
      <c r="L147" s="10"/>
      <c r="M147" s="10"/>
      <c r="N147" s="10"/>
      <c r="O147" s="10"/>
      <c r="P147" s="10"/>
      <c r="Q147" s="10"/>
      <c r="R147" s="10"/>
      <c r="S147" s="10"/>
      <c r="T147" s="10"/>
      <c r="U147" s="10"/>
      <c r="V147" s="10"/>
    </row>
    <row r="148" spans="1:22" ht="105">
      <c r="A148" s="20" t="s">
        <v>387</v>
      </c>
      <c r="B148" s="13" t="s">
        <v>388</v>
      </c>
      <c r="C148" s="12" t="s">
        <v>61</v>
      </c>
      <c r="D148" s="20"/>
      <c r="E148" s="20"/>
      <c r="F148" s="20"/>
      <c r="G148" s="20" t="s">
        <v>23</v>
      </c>
      <c r="H148" s="94"/>
      <c r="I148" s="5">
        <f t="shared" si="2"/>
        <v>0</v>
      </c>
      <c r="J148" s="31"/>
      <c r="K148" s="11"/>
      <c r="L148" s="10"/>
      <c r="M148" s="10"/>
      <c r="N148" s="10"/>
      <c r="O148" s="10"/>
      <c r="P148" s="10"/>
      <c r="Q148" s="10"/>
      <c r="R148" s="10"/>
      <c r="S148" s="10"/>
      <c r="T148" s="10"/>
      <c r="U148" s="10"/>
      <c r="V148" s="10"/>
    </row>
    <row r="149" spans="1:22" ht="105">
      <c r="A149" s="20" t="s">
        <v>389</v>
      </c>
      <c r="B149" s="13" t="s">
        <v>180</v>
      </c>
      <c r="C149" s="12" t="s">
        <v>390</v>
      </c>
      <c r="D149" s="20"/>
      <c r="E149" s="20"/>
      <c r="F149" s="20" t="s">
        <v>182</v>
      </c>
      <c r="G149" s="20" t="s">
        <v>23</v>
      </c>
      <c r="H149" s="94"/>
      <c r="I149" s="5">
        <f t="shared" si="2"/>
        <v>0</v>
      </c>
      <c r="J149" s="31"/>
      <c r="K149" s="11"/>
      <c r="L149" s="10"/>
      <c r="M149" s="10"/>
      <c r="N149" s="10"/>
      <c r="O149" s="10"/>
      <c r="P149" s="10"/>
      <c r="Q149" s="10"/>
      <c r="R149" s="10"/>
      <c r="S149" s="10"/>
      <c r="T149" s="10"/>
      <c r="U149" s="10"/>
      <c r="V149" s="10"/>
    </row>
    <row r="150" spans="1:22" ht="105">
      <c r="A150" s="20" t="s">
        <v>391</v>
      </c>
      <c r="B150" s="13" t="s">
        <v>112</v>
      </c>
      <c r="C150" s="12" t="s">
        <v>113</v>
      </c>
      <c r="D150" s="20"/>
      <c r="E150" s="20"/>
      <c r="F150" s="20" t="s">
        <v>114</v>
      </c>
      <c r="G150" s="20" t="s">
        <v>23</v>
      </c>
      <c r="H150" s="94"/>
      <c r="I150" s="5">
        <f t="shared" si="2"/>
        <v>0</v>
      </c>
      <c r="J150" s="33"/>
      <c r="K150" s="11"/>
      <c r="L150" s="10"/>
      <c r="M150" s="10"/>
      <c r="N150" s="10"/>
      <c r="O150" s="10"/>
      <c r="P150" s="10"/>
      <c r="Q150" s="10"/>
      <c r="R150" s="10"/>
      <c r="S150" s="10"/>
      <c r="T150" s="10"/>
      <c r="U150" s="10"/>
      <c r="V150" s="10"/>
    </row>
    <row r="151" spans="1:22" ht="120">
      <c r="A151" s="20" t="s">
        <v>392</v>
      </c>
      <c r="B151" s="13" t="s">
        <v>116</v>
      </c>
      <c r="C151" s="12" t="s">
        <v>117</v>
      </c>
      <c r="D151" s="20"/>
      <c r="E151" s="20"/>
      <c r="F151" s="20" t="s">
        <v>118</v>
      </c>
      <c r="G151" s="20" t="s">
        <v>23</v>
      </c>
      <c r="H151" s="94"/>
      <c r="I151" s="5">
        <f t="shared" si="2"/>
        <v>0</v>
      </c>
      <c r="J151" s="33"/>
      <c r="K151" s="11"/>
      <c r="L151" s="10"/>
      <c r="M151" s="10"/>
      <c r="N151" s="10"/>
      <c r="O151" s="10"/>
      <c r="P151" s="10"/>
      <c r="Q151" s="10"/>
      <c r="R151" s="10"/>
      <c r="S151" s="10"/>
      <c r="T151" s="10"/>
      <c r="U151" s="10"/>
      <c r="V151" s="10"/>
    </row>
    <row r="152" spans="1:22" ht="165">
      <c r="A152" s="45" t="s">
        <v>393</v>
      </c>
      <c r="B152" s="46" t="s">
        <v>1035</v>
      </c>
      <c r="C152" s="47" t="s">
        <v>1036</v>
      </c>
      <c r="D152" s="45" t="s">
        <v>21</v>
      </c>
      <c r="E152" s="45"/>
      <c r="F152" s="45" t="s">
        <v>1037</v>
      </c>
      <c r="G152" s="45" t="s">
        <v>23</v>
      </c>
      <c r="H152" s="94"/>
      <c r="I152" s="5">
        <f t="shared" si="2"/>
        <v>0</v>
      </c>
      <c r="J152" s="33"/>
      <c r="K152" s="11"/>
      <c r="L152" s="10"/>
      <c r="M152" s="10"/>
      <c r="N152" s="10"/>
      <c r="O152" s="10"/>
      <c r="P152" s="10"/>
      <c r="Q152" s="10"/>
      <c r="R152" s="10"/>
      <c r="S152" s="10"/>
      <c r="T152" s="10"/>
      <c r="U152" s="10"/>
      <c r="V152" s="10"/>
    </row>
    <row r="153" spans="1:22" ht="31.2">
      <c r="A153" s="20">
        <v>11600</v>
      </c>
      <c r="B153" s="32" t="s">
        <v>394</v>
      </c>
      <c r="C153" s="12"/>
      <c r="D153" s="20"/>
      <c r="E153" s="20"/>
      <c r="F153" s="20"/>
      <c r="G153" s="20"/>
      <c r="H153" s="4"/>
      <c r="I153" s="5"/>
      <c r="J153" s="31"/>
      <c r="K153" s="11"/>
      <c r="L153" s="10"/>
      <c r="M153" s="10"/>
      <c r="N153" s="10"/>
      <c r="O153" s="10"/>
      <c r="P153" s="10"/>
      <c r="Q153" s="10"/>
      <c r="R153" s="10"/>
      <c r="S153" s="10"/>
      <c r="T153" s="10"/>
      <c r="U153" s="10"/>
      <c r="V153" s="10"/>
    </row>
    <row r="154" spans="1:22" ht="105">
      <c r="A154" s="20" t="s">
        <v>395</v>
      </c>
      <c r="B154" s="13" t="s">
        <v>396</v>
      </c>
      <c r="C154" s="12" t="s">
        <v>336</v>
      </c>
      <c r="D154" s="20">
        <v>1.3</v>
      </c>
      <c r="E154" s="20"/>
      <c r="F154" s="20" t="s">
        <v>337</v>
      </c>
      <c r="G154" s="20" t="s">
        <v>50</v>
      </c>
      <c r="H154" s="94"/>
      <c r="I154" s="5">
        <f t="shared" si="2"/>
        <v>0</v>
      </c>
      <c r="J154" s="31"/>
      <c r="K154" s="11"/>
      <c r="L154" s="10"/>
      <c r="M154" s="10"/>
      <c r="N154" s="10"/>
      <c r="O154" s="10"/>
      <c r="P154" s="10"/>
      <c r="Q154" s="10"/>
      <c r="R154" s="10"/>
      <c r="S154" s="10"/>
      <c r="T154" s="10"/>
      <c r="U154" s="10"/>
      <c r="V154" s="10"/>
    </row>
    <row r="155" spans="1:22" ht="15.6">
      <c r="A155" s="48" t="s">
        <v>397</v>
      </c>
      <c r="B155" s="49" t="s">
        <v>398</v>
      </c>
      <c r="C155" s="50" t="s">
        <v>399</v>
      </c>
      <c r="D155" s="48" t="s">
        <v>400</v>
      </c>
      <c r="E155" s="48"/>
      <c r="F155" s="48" t="s">
        <v>401</v>
      </c>
      <c r="G155" s="48" t="s">
        <v>23</v>
      </c>
      <c r="H155" s="4"/>
      <c r="I155" s="5"/>
      <c r="J155" s="51"/>
      <c r="K155" s="52"/>
      <c r="L155" s="53"/>
      <c r="M155" s="53"/>
      <c r="N155" s="53"/>
      <c r="O155" s="53"/>
      <c r="P155" s="53"/>
      <c r="Q155" s="53"/>
      <c r="R155" s="53"/>
      <c r="S155" s="53"/>
      <c r="T155" s="53"/>
      <c r="U155" s="53"/>
      <c r="V155" s="53"/>
    </row>
    <row r="156" spans="1:22" ht="150">
      <c r="A156" s="20" t="s">
        <v>402</v>
      </c>
      <c r="B156" s="13" t="s">
        <v>403</v>
      </c>
      <c r="C156" s="12" t="s">
        <v>404</v>
      </c>
      <c r="D156" s="20"/>
      <c r="E156" s="20"/>
      <c r="F156" s="20" t="s">
        <v>405</v>
      </c>
      <c r="G156" s="20" t="s">
        <v>23</v>
      </c>
      <c r="H156" s="94"/>
      <c r="I156" s="5">
        <f t="shared" si="2"/>
        <v>0</v>
      </c>
      <c r="J156" s="31"/>
      <c r="K156" s="11"/>
      <c r="L156" s="10"/>
      <c r="M156" s="10"/>
      <c r="N156" s="10"/>
      <c r="O156" s="10"/>
      <c r="P156" s="10"/>
      <c r="Q156" s="10"/>
      <c r="R156" s="10"/>
      <c r="S156" s="10"/>
      <c r="T156" s="10"/>
      <c r="U156" s="10"/>
      <c r="V156" s="10"/>
    </row>
    <row r="157" spans="1:22" ht="105">
      <c r="A157" s="20" t="s">
        <v>406</v>
      </c>
      <c r="B157" s="13" t="s">
        <v>205</v>
      </c>
      <c r="C157" s="12" t="s">
        <v>206</v>
      </c>
      <c r="D157" s="20"/>
      <c r="E157" s="20"/>
      <c r="F157" s="20" t="s">
        <v>407</v>
      </c>
      <c r="G157" s="20" t="s">
        <v>23</v>
      </c>
      <c r="H157" s="94"/>
      <c r="I157" s="5">
        <f t="shared" ref="I157:I211" si="3">G157*H157</f>
        <v>0</v>
      </c>
      <c r="J157" s="31"/>
      <c r="K157" s="11"/>
      <c r="L157" s="10"/>
      <c r="M157" s="10"/>
      <c r="N157" s="10"/>
      <c r="O157" s="10"/>
      <c r="P157" s="10"/>
      <c r="Q157" s="10"/>
      <c r="R157" s="10"/>
      <c r="S157" s="10"/>
      <c r="T157" s="10"/>
      <c r="U157" s="10"/>
      <c r="V157" s="10"/>
    </row>
    <row r="158" spans="1:22" ht="120">
      <c r="A158" s="20" t="s">
        <v>408</v>
      </c>
      <c r="B158" s="13" t="s">
        <v>409</v>
      </c>
      <c r="C158" s="12" t="s">
        <v>410</v>
      </c>
      <c r="D158" s="20" t="s">
        <v>126</v>
      </c>
      <c r="E158" s="20"/>
      <c r="F158" s="20" t="s">
        <v>127</v>
      </c>
      <c r="G158" s="20" t="s">
        <v>23</v>
      </c>
      <c r="H158" s="94"/>
      <c r="I158" s="5">
        <f t="shared" si="3"/>
        <v>0</v>
      </c>
      <c r="J158" s="31"/>
      <c r="K158" s="11"/>
      <c r="L158" s="10"/>
      <c r="M158" s="10"/>
      <c r="N158" s="10"/>
      <c r="O158" s="10"/>
      <c r="P158" s="10"/>
      <c r="Q158" s="10"/>
      <c r="R158" s="10"/>
      <c r="S158" s="10"/>
      <c r="T158" s="10"/>
      <c r="U158" s="10"/>
      <c r="V158" s="10"/>
    </row>
    <row r="159" spans="1:22" ht="15.6">
      <c r="A159" s="20"/>
      <c r="B159" s="13" t="s">
        <v>411</v>
      </c>
      <c r="C159" s="12"/>
      <c r="D159" s="20"/>
      <c r="E159" s="20"/>
      <c r="F159" s="20"/>
      <c r="G159" s="20"/>
      <c r="H159" s="4"/>
      <c r="I159" s="5"/>
      <c r="J159" s="33"/>
      <c r="K159" s="11"/>
      <c r="L159" s="10"/>
      <c r="M159" s="10"/>
      <c r="N159" s="10"/>
      <c r="O159" s="10"/>
      <c r="P159" s="10"/>
      <c r="Q159" s="10"/>
      <c r="R159" s="10"/>
      <c r="S159" s="10"/>
      <c r="T159" s="10"/>
      <c r="U159" s="10"/>
      <c r="V159" s="10"/>
    </row>
    <row r="160" spans="1:22" ht="105">
      <c r="A160" s="20" t="s">
        <v>412</v>
      </c>
      <c r="B160" s="13" t="s">
        <v>413</v>
      </c>
      <c r="C160" s="12" t="s">
        <v>414</v>
      </c>
      <c r="D160" s="20"/>
      <c r="E160" s="20" t="s">
        <v>415</v>
      </c>
      <c r="F160" s="20"/>
      <c r="G160" s="20" t="s">
        <v>23</v>
      </c>
      <c r="H160" s="94"/>
      <c r="I160" s="5">
        <f t="shared" si="3"/>
        <v>0</v>
      </c>
      <c r="J160" s="31"/>
      <c r="K160" s="11"/>
      <c r="L160" s="10"/>
      <c r="M160" s="10"/>
      <c r="N160" s="10"/>
      <c r="O160" s="10"/>
      <c r="P160" s="10"/>
      <c r="Q160" s="10"/>
      <c r="R160" s="10"/>
      <c r="S160" s="10"/>
      <c r="T160" s="10"/>
      <c r="U160" s="10"/>
      <c r="V160" s="10"/>
    </row>
    <row r="161" spans="1:22" ht="30">
      <c r="A161" s="20" t="s">
        <v>416</v>
      </c>
      <c r="B161" s="13" t="s">
        <v>417</v>
      </c>
      <c r="C161" s="12" t="s">
        <v>418</v>
      </c>
      <c r="D161" s="20"/>
      <c r="E161" s="20"/>
      <c r="F161" s="20" t="s">
        <v>419</v>
      </c>
      <c r="G161" s="20" t="s">
        <v>23</v>
      </c>
      <c r="H161" s="94"/>
      <c r="I161" s="5">
        <f t="shared" si="3"/>
        <v>0</v>
      </c>
      <c r="J161" s="31"/>
      <c r="K161" s="11"/>
      <c r="L161" s="10"/>
      <c r="M161" s="10"/>
      <c r="N161" s="10"/>
      <c r="O161" s="10"/>
      <c r="P161" s="10"/>
      <c r="Q161" s="10"/>
      <c r="R161" s="10"/>
      <c r="S161" s="10"/>
      <c r="T161" s="10"/>
      <c r="U161" s="10"/>
      <c r="V161" s="10"/>
    </row>
    <row r="162" spans="1:22" ht="60">
      <c r="A162" s="20" t="s">
        <v>420</v>
      </c>
      <c r="B162" s="13" t="s">
        <v>421</v>
      </c>
      <c r="C162" s="12" t="s">
        <v>422</v>
      </c>
      <c r="D162" s="20"/>
      <c r="E162" s="20"/>
      <c r="F162" s="20"/>
      <c r="G162" s="20" t="s">
        <v>23</v>
      </c>
      <c r="H162" s="94"/>
      <c r="I162" s="5">
        <f t="shared" si="3"/>
        <v>0</v>
      </c>
      <c r="J162" s="31"/>
      <c r="K162" s="11"/>
      <c r="L162" s="10"/>
      <c r="M162" s="10"/>
      <c r="N162" s="10"/>
      <c r="O162" s="10"/>
      <c r="P162" s="10"/>
      <c r="Q162" s="10"/>
      <c r="R162" s="10"/>
      <c r="S162" s="10"/>
      <c r="T162" s="10"/>
      <c r="U162" s="10"/>
      <c r="V162" s="10"/>
    </row>
    <row r="163" spans="1:22" ht="120">
      <c r="A163" s="20" t="s">
        <v>423</v>
      </c>
      <c r="B163" s="13" t="s">
        <v>424</v>
      </c>
      <c r="C163" s="12" t="s">
        <v>425</v>
      </c>
      <c r="D163" s="20"/>
      <c r="E163" s="20"/>
      <c r="F163" s="20"/>
      <c r="G163" s="20" t="s">
        <v>23</v>
      </c>
      <c r="H163" s="94"/>
      <c r="I163" s="5">
        <f t="shared" si="3"/>
        <v>0</v>
      </c>
      <c r="J163" s="31"/>
      <c r="K163" s="11"/>
      <c r="L163" s="10"/>
      <c r="M163" s="10"/>
      <c r="N163" s="10"/>
      <c r="O163" s="10"/>
      <c r="P163" s="10"/>
      <c r="Q163" s="10"/>
      <c r="R163" s="10"/>
      <c r="S163" s="10"/>
      <c r="T163" s="10"/>
      <c r="U163" s="10"/>
      <c r="V163" s="10"/>
    </row>
    <row r="164" spans="1:22" ht="75">
      <c r="A164" s="20" t="s">
        <v>426</v>
      </c>
      <c r="B164" s="13" t="s">
        <v>427</v>
      </c>
      <c r="C164" s="12" t="s">
        <v>428</v>
      </c>
      <c r="D164" s="20"/>
      <c r="E164" s="20"/>
      <c r="F164" s="20"/>
      <c r="G164" s="20" t="s">
        <v>23</v>
      </c>
      <c r="H164" s="94"/>
      <c r="I164" s="5">
        <f t="shared" si="3"/>
        <v>0</v>
      </c>
      <c r="J164" s="31"/>
      <c r="K164" s="11"/>
      <c r="L164" s="10"/>
      <c r="M164" s="10"/>
      <c r="N164" s="10"/>
      <c r="O164" s="10"/>
      <c r="P164" s="10"/>
      <c r="Q164" s="10"/>
      <c r="R164" s="10"/>
      <c r="S164" s="10"/>
      <c r="T164" s="10"/>
      <c r="U164" s="10"/>
      <c r="V164" s="10"/>
    </row>
    <row r="165" spans="1:22" ht="60">
      <c r="A165" s="20" t="s">
        <v>429</v>
      </c>
      <c r="B165" s="13" t="s">
        <v>430</v>
      </c>
      <c r="C165" s="12" t="s">
        <v>431</v>
      </c>
      <c r="D165" s="20"/>
      <c r="E165" s="20"/>
      <c r="F165" s="20"/>
      <c r="G165" s="20" t="s">
        <v>23</v>
      </c>
      <c r="H165" s="94"/>
      <c r="I165" s="5">
        <f t="shared" si="3"/>
        <v>0</v>
      </c>
      <c r="J165" s="31"/>
      <c r="K165" s="11"/>
      <c r="L165" s="10"/>
      <c r="M165" s="10"/>
      <c r="N165" s="10"/>
      <c r="O165" s="10"/>
      <c r="P165" s="10"/>
      <c r="Q165" s="10"/>
      <c r="R165" s="10"/>
      <c r="S165" s="10"/>
      <c r="T165" s="10"/>
      <c r="U165" s="10"/>
      <c r="V165" s="10"/>
    </row>
    <row r="166" spans="1:22" ht="30">
      <c r="A166" s="20" t="s">
        <v>432</v>
      </c>
      <c r="B166" s="13" t="s">
        <v>433</v>
      </c>
      <c r="C166" s="12" t="s">
        <v>434</v>
      </c>
      <c r="D166" s="20"/>
      <c r="E166" s="20"/>
      <c r="F166" s="20"/>
      <c r="G166" s="20" t="s">
        <v>23</v>
      </c>
      <c r="H166" s="94"/>
      <c r="I166" s="5">
        <f t="shared" si="3"/>
        <v>0</v>
      </c>
      <c r="J166" s="31"/>
      <c r="K166" s="11"/>
      <c r="L166" s="10"/>
      <c r="M166" s="10"/>
      <c r="N166" s="10"/>
      <c r="O166" s="10"/>
      <c r="P166" s="10"/>
      <c r="Q166" s="10"/>
      <c r="R166" s="10"/>
      <c r="S166" s="10"/>
      <c r="T166" s="10"/>
      <c r="U166" s="10"/>
      <c r="V166" s="10"/>
    </row>
    <row r="167" spans="1:22" ht="30">
      <c r="A167" s="20" t="s">
        <v>435</v>
      </c>
      <c r="B167" s="13" t="s">
        <v>436</v>
      </c>
      <c r="C167" s="12" t="s">
        <v>437</v>
      </c>
      <c r="D167" s="20"/>
      <c r="E167" s="20"/>
      <c r="F167" s="20"/>
      <c r="G167" s="20" t="s">
        <v>23</v>
      </c>
      <c r="H167" s="94"/>
      <c r="I167" s="5">
        <f t="shared" si="3"/>
        <v>0</v>
      </c>
      <c r="J167" s="31"/>
      <c r="K167" s="11"/>
      <c r="L167" s="10"/>
      <c r="M167" s="10"/>
      <c r="N167" s="10"/>
      <c r="O167" s="10"/>
      <c r="P167" s="10"/>
      <c r="Q167" s="10"/>
      <c r="R167" s="10"/>
      <c r="S167" s="10"/>
      <c r="T167" s="10"/>
      <c r="U167" s="10"/>
      <c r="V167" s="10"/>
    </row>
    <row r="168" spans="1:22" ht="180">
      <c r="A168" s="20" t="s">
        <v>438</v>
      </c>
      <c r="B168" s="13" t="s">
        <v>439</v>
      </c>
      <c r="C168" s="12" t="s">
        <v>440</v>
      </c>
      <c r="D168" s="20"/>
      <c r="E168" s="20"/>
      <c r="F168" s="20"/>
      <c r="G168" s="20" t="s">
        <v>23</v>
      </c>
      <c r="H168" s="104" t="s">
        <v>1051</v>
      </c>
      <c r="I168" s="15" t="s">
        <v>1051</v>
      </c>
      <c r="J168" s="31"/>
      <c r="K168" s="11"/>
      <c r="L168" s="10"/>
      <c r="M168" s="10"/>
      <c r="N168" s="10"/>
      <c r="O168" s="10"/>
      <c r="P168" s="10"/>
      <c r="Q168" s="10"/>
      <c r="R168" s="10"/>
      <c r="S168" s="10"/>
      <c r="T168" s="10"/>
      <c r="U168" s="10"/>
      <c r="V168" s="10"/>
    </row>
    <row r="169" spans="1:22" ht="165">
      <c r="A169" s="20" t="s">
        <v>441</v>
      </c>
      <c r="B169" s="13" t="s">
        <v>442</v>
      </c>
      <c r="C169" s="12" t="s">
        <v>443</v>
      </c>
      <c r="D169" s="20"/>
      <c r="E169" s="20"/>
      <c r="F169" s="20"/>
      <c r="G169" s="20" t="s">
        <v>23</v>
      </c>
      <c r="H169" s="104" t="s">
        <v>1051</v>
      </c>
      <c r="I169" s="15" t="s">
        <v>1051</v>
      </c>
      <c r="J169" s="31"/>
      <c r="K169" s="11"/>
      <c r="L169" s="10"/>
      <c r="M169" s="10"/>
      <c r="N169" s="10"/>
      <c r="O169" s="10"/>
      <c r="P169" s="10"/>
      <c r="Q169" s="10"/>
      <c r="R169" s="10"/>
      <c r="S169" s="10"/>
      <c r="T169" s="10"/>
      <c r="U169" s="10"/>
      <c r="V169" s="10"/>
    </row>
    <row r="170" spans="1:22" ht="60">
      <c r="A170" s="20" t="s">
        <v>444</v>
      </c>
      <c r="B170" s="13" t="s">
        <v>445</v>
      </c>
      <c r="C170" s="12" t="s">
        <v>446</v>
      </c>
      <c r="D170" s="20" t="s">
        <v>211</v>
      </c>
      <c r="E170" s="20"/>
      <c r="F170" s="20" t="s">
        <v>447</v>
      </c>
      <c r="G170" s="20" t="s">
        <v>23</v>
      </c>
      <c r="H170" s="94"/>
      <c r="I170" s="5">
        <f t="shared" si="3"/>
        <v>0</v>
      </c>
      <c r="J170" s="31"/>
      <c r="K170" s="11"/>
      <c r="L170" s="10"/>
      <c r="M170" s="10"/>
      <c r="N170" s="10"/>
      <c r="O170" s="10"/>
      <c r="P170" s="10"/>
      <c r="Q170" s="10"/>
      <c r="R170" s="10"/>
      <c r="S170" s="10"/>
      <c r="T170" s="10"/>
      <c r="U170" s="10"/>
      <c r="V170" s="10"/>
    </row>
    <row r="171" spans="1:22" ht="60">
      <c r="A171" s="20" t="s">
        <v>448</v>
      </c>
      <c r="B171" s="13" t="s">
        <v>449</v>
      </c>
      <c r="C171" s="12" t="s">
        <v>450</v>
      </c>
      <c r="D171" s="20"/>
      <c r="E171" s="20"/>
      <c r="F171" s="20"/>
      <c r="G171" s="20" t="s">
        <v>23</v>
      </c>
      <c r="H171" s="94"/>
      <c r="I171" s="5">
        <f t="shared" si="3"/>
        <v>0</v>
      </c>
      <c r="J171" s="31"/>
      <c r="K171" s="11"/>
      <c r="L171" s="10"/>
      <c r="M171" s="10"/>
      <c r="N171" s="10"/>
      <c r="O171" s="10"/>
      <c r="P171" s="10"/>
      <c r="Q171" s="10"/>
      <c r="R171" s="10"/>
      <c r="S171" s="10"/>
      <c r="T171" s="10"/>
      <c r="U171" s="10"/>
      <c r="V171" s="10"/>
    </row>
    <row r="172" spans="1:22" ht="15.6">
      <c r="A172" s="20" t="s">
        <v>451</v>
      </c>
      <c r="B172" s="13" t="s">
        <v>452</v>
      </c>
      <c r="C172" s="12"/>
      <c r="D172" s="20"/>
      <c r="E172" s="20"/>
      <c r="F172" s="20"/>
      <c r="G172" s="20" t="s">
        <v>23</v>
      </c>
      <c r="H172" s="94"/>
      <c r="I172" s="5">
        <f t="shared" si="3"/>
        <v>0</v>
      </c>
      <c r="J172" s="31"/>
      <c r="K172" s="11"/>
      <c r="L172" s="10"/>
      <c r="M172" s="10"/>
      <c r="N172" s="10"/>
      <c r="O172" s="10"/>
      <c r="P172" s="10"/>
      <c r="Q172" s="10"/>
      <c r="R172" s="10"/>
      <c r="S172" s="10"/>
      <c r="T172" s="10"/>
      <c r="U172" s="10"/>
      <c r="V172" s="10"/>
    </row>
    <row r="173" spans="1:22" ht="135">
      <c r="A173" s="20" t="s">
        <v>453</v>
      </c>
      <c r="B173" s="13" t="s">
        <v>56</v>
      </c>
      <c r="C173" s="12" t="s">
        <v>454</v>
      </c>
      <c r="D173" s="20"/>
      <c r="E173" s="20"/>
      <c r="F173" s="20" t="s">
        <v>455</v>
      </c>
      <c r="G173" s="20" t="s">
        <v>23</v>
      </c>
      <c r="H173" s="94"/>
      <c r="I173" s="5">
        <f t="shared" si="3"/>
        <v>0</v>
      </c>
      <c r="J173" s="31"/>
      <c r="K173" s="11"/>
      <c r="L173" s="10"/>
      <c r="M173" s="10"/>
      <c r="N173" s="10"/>
      <c r="O173" s="10"/>
      <c r="P173" s="10"/>
      <c r="Q173" s="10"/>
      <c r="R173" s="10"/>
      <c r="S173" s="10"/>
      <c r="T173" s="10"/>
      <c r="U173" s="10"/>
      <c r="V173" s="10"/>
    </row>
    <row r="174" spans="1:22" ht="45">
      <c r="A174" s="20" t="s">
        <v>456</v>
      </c>
      <c r="B174" s="13" t="s">
        <v>107</v>
      </c>
      <c r="C174" s="12" t="s">
        <v>108</v>
      </c>
      <c r="D174" s="20"/>
      <c r="E174" s="20"/>
      <c r="F174" s="20"/>
      <c r="G174" s="20" t="s">
        <v>23</v>
      </c>
      <c r="H174" s="94"/>
      <c r="I174" s="5">
        <f t="shared" si="3"/>
        <v>0</v>
      </c>
      <c r="J174" s="33"/>
      <c r="K174" s="11"/>
      <c r="L174" s="10"/>
      <c r="M174" s="10"/>
      <c r="N174" s="10"/>
      <c r="O174" s="10"/>
      <c r="P174" s="10"/>
      <c r="Q174" s="10"/>
      <c r="R174" s="10"/>
      <c r="S174" s="10"/>
      <c r="T174" s="10"/>
      <c r="U174" s="10"/>
      <c r="V174" s="10"/>
    </row>
    <row r="175" spans="1:22" ht="15.6">
      <c r="A175" s="20" t="s">
        <v>457</v>
      </c>
      <c r="B175" s="13" t="s">
        <v>110</v>
      </c>
      <c r="C175" s="12"/>
      <c r="D175" s="20"/>
      <c r="E175" s="20"/>
      <c r="F175" s="20"/>
      <c r="G175" s="20" t="s">
        <v>23</v>
      </c>
      <c r="H175" s="94"/>
      <c r="I175" s="5">
        <f t="shared" si="3"/>
        <v>0</v>
      </c>
      <c r="J175" s="31"/>
      <c r="K175" s="11"/>
      <c r="L175" s="10"/>
      <c r="M175" s="10"/>
      <c r="N175" s="10"/>
      <c r="O175" s="10"/>
      <c r="P175" s="10"/>
      <c r="Q175" s="10"/>
      <c r="R175" s="10"/>
      <c r="S175" s="10"/>
      <c r="T175" s="10"/>
      <c r="U175" s="10"/>
      <c r="V175" s="10"/>
    </row>
    <row r="176" spans="1:22" ht="75">
      <c r="A176" s="20" t="s">
        <v>458</v>
      </c>
      <c r="B176" s="13" t="s">
        <v>104</v>
      </c>
      <c r="C176" s="12" t="s">
        <v>105</v>
      </c>
      <c r="D176" s="20"/>
      <c r="E176" s="20"/>
      <c r="F176" s="20"/>
      <c r="G176" s="20" t="s">
        <v>23</v>
      </c>
      <c r="H176" s="94"/>
      <c r="I176" s="5">
        <f t="shared" si="3"/>
        <v>0</v>
      </c>
      <c r="J176" s="33"/>
      <c r="K176" s="11"/>
      <c r="L176" s="10"/>
      <c r="M176" s="10"/>
      <c r="N176" s="10"/>
      <c r="O176" s="10"/>
      <c r="P176" s="10"/>
      <c r="Q176" s="10"/>
      <c r="R176" s="10"/>
      <c r="S176" s="10"/>
      <c r="T176" s="10"/>
      <c r="U176" s="10"/>
      <c r="V176" s="10"/>
    </row>
    <row r="177" spans="1:22" ht="105">
      <c r="A177" s="20" t="s">
        <v>459</v>
      </c>
      <c r="B177" s="13" t="s">
        <v>112</v>
      </c>
      <c r="C177" s="12" t="s">
        <v>113</v>
      </c>
      <c r="D177" s="20"/>
      <c r="E177" s="20"/>
      <c r="F177" s="20" t="s">
        <v>114</v>
      </c>
      <c r="G177" s="20" t="s">
        <v>23</v>
      </c>
      <c r="H177" s="94"/>
      <c r="I177" s="5">
        <f t="shared" si="3"/>
        <v>0</v>
      </c>
      <c r="J177" s="33"/>
      <c r="K177" s="11"/>
      <c r="L177" s="10"/>
      <c r="M177" s="10"/>
      <c r="N177" s="10"/>
      <c r="O177" s="10"/>
      <c r="P177" s="10"/>
      <c r="Q177" s="10"/>
      <c r="R177" s="10"/>
      <c r="S177" s="10"/>
      <c r="T177" s="10"/>
      <c r="U177" s="10"/>
      <c r="V177" s="10"/>
    </row>
    <row r="178" spans="1:22" ht="120">
      <c r="A178" s="20" t="s">
        <v>460</v>
      </c>
      <c r="B178" s="13" t="s">
        <v>116</v>
      </c>
      <c r="C178" s="12" t="s">
        <v>117</v>
      </c>
      <c r="D178" s="20"/>
      <c r="E178" s="20"/>
      <c r="F178" s="20" t="s">
        <v>118</v>
      </c>
      <c r="G178" s="20" t="s">
        <v>23</v>
      </c>
      <c r="H178" s="94"/>
      <c r="I178" s="5">
        <f t="shared" si="3"/>
        <v>0</v>
      </c>
      <c r="J178" s="33"/>
      <c r="K178" s="11"/>
      <c r="L178" s="10"/>
      <c r="M178" s="10"/>
      <c r="N178" s="10"/>
      <c r="O178" s="10"/>
      <c r="P178" s="10"/>
      <c r="Q178" s="10"/>
      <c r="R178" s="10"/>
      <c r="S178" s="10"/>
      <c r="T178" s="10"/>
      <c r="U178" s="10"/>
      <c r="V178" s="10"/>
    </row>
    <row r="179" spans="1:22" ht="15.6">
      <c r="A179" s="20" t="s">
        <v>461</v>
      </c>
      <c r="B179" s="13" t="s">
        <v>63</v>
      </c>
      <c r="C179" s="12" t="s">
        <v>64</v>
      </c>
      <c r="D179" s="20"/>
      <c r="E179" s="20"/>
      <c r="F179" s="20"/>
      <c r="G179" s="20" t="s">
        <v>23</v>
      </c>
      <c r="H179" s="94"/>
      <c r="I179" s="5">
        <f t="shared" si="3"/>
        <v>0</v>
      </c>
      <c r="J179" s="33"/>
      <c r="K179" s="11"/>
      <c r="L179" s="10"/>
      <c r="M179" s="10"/>
      <c r="N179" s="10"/>
      <c r="O179" s="10"/>
      <c r="P179" s="10"/>
      <c r="Q179" s="10"/>
      <c r="R179" s="10"/>
      <c r="S179" s="10"/>
      <c r="T179" s="10"/>
      <c r="U179" s="10"/>
      <c r="V179" s="10"/>
    </row>
    <row r="180" spans="1:22" ht="165">
      <c r="A180" s="20" t="s">
        <v>462</v>
      </c>
      <c r="B180" s="13" t="s">
        <v>80</v>
      </c>
      <c r="C180" s="12" t="s">
        <v>463</v>
      </c>
      <c r="D180" s="20"/>
      <c r="E180" s="20"/>
      <c r="F180" s="20" t="s">
        <v>464</v>
      </c>
      <c r="G180" s="20" t="s">
        <v>23</v>
      </c>
      <c r="H180" s="94"/>
      <c r="I180" s="5">
        <f t="shared" si="3"/>
        <v>0</v>
      </c>
      <c r="J180" s="31"/>
      <c r="K180" s="11"/>
      <c r="L180" s="10"/>
      <c r="M180" s="10"/>
      <c r="N180" s="10"/>
      <c r="O180" s="10"/>
      <c r="P180" s="10"/>
      <c r="Q180" s="10"/>
      <c r="R180" s="10"/>
      <c r="S180" s="10"/>
      <c r="T180" s="10"/>
      <c r="U180" s="10"/>
      <c r="V180" s="10"/>
    </row>
    <row r="181" spans="1:22" ht="105">
      <c r="A181" s="20" t="s">
        <v>465</v>
      </c>
      <c r="B181" s="13" t="s">
        <v>205</v>
      </c>
      <c r="C181" s="12" t="s">
        <v>206</v>
      </c>
      <c r="D181" s="20"/>
      <c r="E181" s="20"/>
      <c r="F181" s="20" t="s">
        <v>407</v>
      </c>
      <c r="G181" s="20" t="s">
        <v>23</v>
      </c>
      <c r="H181" s="94"/>
      <c r="I181" s="5">
        <f t="shared" si="3"/>
        <v>0</v>
      </c>
      <c r="J181" s="31"/>
      <c r="K181" s="11"/>
      <c r="L181" s="10"/>
      <c r="M181" s="10"/>
      <c r="N181" s="10"/>
      <c r="O181" s="10"/>
      <c r="P181" s="10"/>
      <c r="Q181" s="10"/>
      <c r="R181" s="10"/>
      <c r="S181" s="10"/>
      <c r="T181" s="10"/>
      <c r="U181" s="10"/>
      <c r="V181" s="10"/>
    </row>
    <row r="182" spans="1:22" ht="45">
      <c r="A182" s="20" t="s">
        <v>466</v>
      </c>
      <c r="B182" s="13" t="s">
        <v>467</v>
      </c>
      <c r="C182" s="12" t="s">
        <v>468</v>
      </c>
      <c r="D182" s="20" t="s">
        <v>469</v>
      </c>
      <c r="E182" s="20"/>
      <c r="F182" s="20" t="s">
        <v>470</v>
      </c>
      <c r="G182" s="20" t="s">
        <v>23</v>
      </c>
      <c r="H182" s="94"/>
      <c r="I182" s="5">
        <f t="shared" si="3"/>
        <v>0</v>
      </c>
      <c r="J182" s="31"/>
      <c r="K182" s="11"/>
      <c r="L182" s="10"/>
      <c r="M182" s="10"/>
      <c r="N182" s="10"/>
      <c r="O182" s="10"/>
      <c r="P182" s="10"/>
      <c r="Q182" s="10"/>
      <c r="R182" s="10"/>
      <c r="S182" s="10"/>
      <c r="T182" s="10"/>
      <c r="U182" s="10"/>
      <c r="V182" s="10"/>
    </row>
    <row r="183" spans="1:22" ht="210">
      <c r="A183" s="20" t="s">
        <v>471</v>
      </c>
      <c r="B183" s="13" t="s">
        <v>351</v>
      </c>
      <c r="C183" s="12" t="s">
        <v>472</v>
      </c>
      <c r="D183" s="20"/>
      <c r="E183" s="20"/>
      <c r="F183" s="20" t="s">
        <v>353</v>
      </c>
      <c r="G183" s="20" t="s">
        <v>23</v>
      </c>
      <c r="H183" s="94"/>
      <c r="I183" s="5">
        <f t="shared" si="3"/>
        <v>0</v>
      </c>
      <c r="J183" s="33"/>
      <c r="K183" s="11"/>
      <c r="L183" s="10"/>
      <c r="M183" s="10"/>
      <c r="N183" s="10"/>
      <c r="O183" s="10"/>
      <c r="P183" s="10"/>
      <c r="Q183" s="10"/>
      <c r="R183" s="10"/>
      <c r="S183" s="10"/>
      <c r="T183" s="10"/>
      <c r="U183" s="10"/>
      <c r="V183" s="10"/>
    </row>
    <row r="184" spans="1:22" ht="270">
      <c r="A184" s="20" t="s">
        <v>473</v>
      </c>
      <c r="B184" s="13" t="s">
        <v>356</v>
      </c>
      <c r="C184" s="12" t="s">
        <v>474</v>
      </c>
      <c r="D184" s="20" t="s">
        <v>358</v>
      </c>
      <c r="E184" s="20"/>
      <c r="F184" s="20" t="s">
        <v>359</v>
      </c>
      <c r="G184" s="20" t="s">
        <v>23</v>
      </c>
      <c r="H184" s="94"/>
      <c r="I184" s="5">
        <f t="shared" si="3"/>
        <v>0</v>
      </c>
      <c r="J184" s="31"/>
      <c r="K184" s="11"/>
      <c r="L184" s="10"/>
      <c r="M184" s="10"/>
      <c r="N184" s="10"/>
      <c r="O184" s="10"/>
      <c r="P184" s="10"/>
      <c r="Q184" s="10"/>
      <c r="R184" s="10"/>
      <c r="S184" s="10"/>
      <c r="T184" s="10"/>
      <c r="U184" s="10"/>
      <c r="V184" s="10"/>
    </row>
    <row r="185" spans="1:22" ht="165">
      <c r="A185" s="20" t="s">
        <v>475</v>
      </c>
      <c r="B185" s="13" t="s">
        <v>476</v>
      </c>
      <c r="C185" s="12" t="s">
        <v>477</v>
      </c>
      <c r="D185" s="20" t="s">
        <v>478</v>
      </c>
      <c r="E185" s="20"/>
      <c r="F185" s="20" t="s">
        <v>479</v>
      </c>
      <c r="G185" s="20" t="s">
        <v>23</v>
      </c>
      <c r="H185" s="94"/>
      <c r="I185" s="5">
        <f t="shared" si="3"/>
        <v>0</v>
      </c>
      <c r="J185" s="31"/>
      <c r="K185" s="11"/>
      <c r="L185" s="10"/>
      <c r="M185" s="10"/>
      <c r="N185" s="10"/>
      <c r="O185" s="10"/>
      <c r="P185" s="10"/>
      <c r="Q185" s="10"/>
      <c r="R185" s="10"/>
      <c r="S185" s="10"/>
      <c r="T185" s="10"/>
      <c r="U185" s="10"/>
      <c r="V185" s="10"/>
    </row>
    <row r="186" spans="1:22" ht="45">
      <c r="A186" s="20" t="s">
        <v>480</v>
      </c>
      <c r="B186" s="13" t="s">
        <v>107</v>
      </c>
      <c r="C186" s="12" t="s">
        <v>108</v>
      </c>
      <c r="D186" s="20"/>
      <c r="E186" s="20"/>
      <c r="F186" s="20"/>
      <c r="G186" s="20" t="s">
        <v>23</v>
      </c>
      <c r="H186" s="94"/>
      <c r="I186" s="5">
        <f t="shared" si="3"/>
        <v>0</v>
      </c>
      <c r="J186" s="33"/>
      <c r="K186" s="11"/>
      <c r="L186" s="10"/>
      <c r="M186" s="10"/>
      <c r="N186" s="10"/>
      <c r="O186" s="10"/>
      <c r="P186" s="10"/>
      <c r="Q186" s="10"/>
      <c r="R186" s="10"/>
      <c r="S186" s="10"/>
      <c r="T186" s="10"/>
      <c r="U186" s="10"/>
      <c r="V186" s="10"/>
    </row>
    <row r="187" spans="1:22" ht="60">
      <c r="A187" s="20" t="s">
        <v>481</v>
      </c>
      <c r="B187" s="13" t="s">
        <v>120</v>
      </c>
      <c r="C187" s="12" t="s">
        <v>121</v>
      </c>
      <c r="D187" s="20"/>
      <c r="E187" s="20"/>
      <c r="F187" s="20" t="s">
        <v>482</v>
      </c>
      <c r="G187" s="20" t="s">
        <v>23</v>
      </c>
      <c r="H187" s="94"/>
      <c r="I187" s="5">
        <f t="shared" si="3"/>
        <v>0</v>
      </c>
      <c r="J187" s="31"/>
      <c r="K187" s="11"/>
      <c r="L187" s="10"/>
      <c r="M187" s="10"/>
      <c r="N187" s="10"/>
      <c r="O187" s="10"/>
      <c r="P187" s="10"/>
      <c r="Q187" s="10"/>
      <c r="R187" s="10"/>
      <c r="S187" s="10"/>
      <c r="T187" s="10"/>
      <c r="U187" s="10"/>
      <c r="V187" s="10"/>
    </row>
    <row r="188" spans="1:22" ht="255">
      <c r="A188" s="20" t="s">
        <v>483</v>
      </c>
      <c r="B188" s="13" t="s">
        <v>484</v>
      </c>
      <c r="C188" s="12" t="s">
        <v>485</v>
      </c>
      <c r="D188" s="20" t="s">
        <v>486</v>
      </c>
      <c r="E188" s="20"/>
      <c r="F188" s="20" t="s">
        <v>127</v>
      </c>
      <c r="G188" s="20" t="s">
        <v>23</v>
      </c>
      <c r="H188" s="94"/>
      <c r="I188" s="5">
        <f t="shared" si="3"/>
        <v>0</v>
      </c>
      <c r="J188" s="31"/>
      <c r="K188" s="11"/>
      <c r="L188" s="10"/>
      <c r="M188" s="10"/>
      <c r="N188" s="10"/>
      <c r="O188" s="10"/>
      <c r="P188" s="10"/>
      <c r="Q188" s="10"/>
      <c r="R188" s="10"/>
      <c r="S188" s="10"/>
      <c r="T188" s="10"/>
      <c r="U188" s="10"/>
      <c r="V188" s="10"/>
    </row>
    <row r="189" spans="1:22" ht="150">
      <c r="A189" s="20" t="s">
        <v>487</v>
      </c>
      <c r="B189" s="13" t="s">
        <v>403</v>
      </c>
      <c r="C189" s="12" t="s">
        <v>404</v>
      </c>
      <c r="D189" s="20"/>
      <c r="E189" s="20"/>
      <c r="F189" s="20" t="s">
        <v>405</v>
      </c>
      <c r="G189" s="20" t="s">
        <v>23</v>
      </c>
      <c r="H189" s="94"/>
      <c r="I189" s="5">
        <f t="shared" si="3"/>
        <v>0</v>
      </c>
      <c r="J189" s="31"/>
      <c r="K189" s="11"/>
      <c r="L189" s="10"/>
      <c r="M189" s="10"/>
      <c r="N189" s="10"/>
      <c r="O189" s="10"/>
      <c r="P189" s="10"/>
      <c r="Q189" s="10"/>
      <c r="R189" s="10"/>
      <c r="S189" s="10"/>
      <c r="T189" s="10"/>
      <c r="U189" s="10"/>
      <c r="V189" s="10"/>
    </row>
    <row r="190" spans="1:22" ht="105">
      <c r="A190" s="20" t="s">
        <v>488</v>
      </c>
      <c r="B190" s="13" t="s">
        <v>70</v>
      </c>
      <c r="C190" s="12" t="s">
        <v>71</v>
      </c>
      <c r="D190" s="20"/>
      <c r="E190" s="20"/>
      <c r="F190" s="20" t="s">
        <v>72</v>
      </c>
      <c r="G190" s="20" t="s">
        <v>50</v>
      </c>
      <c r="H190" s="94"/>
      <c r="I190" s="5">
        <f t="shared" si="3"/>
        <v>0</v>
      </c>
      <c r="J190" s="31"/>
      <c r="K190" s="11"/>
      <c r="L190" s="10"/>
      <c r="M190" s="10"/>
      <c r="N190" s="10"/>
      <c r="O190" s="10"/>
      <c r="P190" s="10"/>
      <c r="Q190" s="10"/>
      <c r="R190" s="10"/>
      <c r="S190" s="10"/>
      <c r="T190" s="10"/>
      <c r="U190" s="10"/>
      <c r="V190" s="10"/>
    </row>
    <row r="191" spans="1:22" ht="15.6">
      <c r="A191" s="20"/>
      <c r="B191" s="32" t="s">
        <v>489</v>
      </c>
      <c r="C191" s="12"/>
      <c r="D191" s="20"/>
      <c r="E191" s="20"/>
      <c r="F191" s="20"/>
      <c r="G191" s="20"/>
      <c r="H191" s="4"/>
      <c r="I191" s="5"/>
      <c r="J191" s="31"/>
      <c r="K191" s="11"/>
      <c r="L191" s="10"/>
      <c r="M191" s="10"/>
      <c r="N191" s="10"/>
      <c r="O191" s="10"/>
      <c r="P191" s="10"/>
      <c r="Q191" s="10"/>
      <c r="R191" s="10"/>
      <c r="S191" s="10"/>
      <c r="T191" s="10"/>
      <c r="U191" s="10"/>
      <c r="V191" s="10"/>
    </row>
    <row r="192" spans="1:22" ht="135">
      <c r="A192" s="20" t="s">
        <v>490</v>
      </c>
      <c r="B192" s="13" t="s">
        <v>491</v>
      </c>
      <c r="C192" s="12" t="s">
        <v>492</v>
      </c>
      <c r="D192" s="20" t="s">
        <v>493</v>
      </c>
      <c r="E192" s="20"/>
      <c r="F192" s="20" t="s">
        <v>494</v>
      </c>
      <c r="G192" s="20" t="s">
        <v>41</v>
      </c>
      <c r="H192" s="94"/>
      <c r="I192" s="5">
        <f t="shared" si="3"/>
        <v>0</v>
      </c>
      <c r="J192" s="31"/>
      <c r="K192" s="11"/>
      <c r="L192" s="10"/>
      <c r="M192" s="10"/>
      <c r="N192" s="10"/>
      <c r="O192" s="10"/>
      <c r="P192" s="10"/>
      <c r="Q192" s="10"/>
      <c r="R192" s="10"/>
      <c r="S192" s="10"/>
      <c r="T192" s="10"/>
      <c r="U192" s="10"/>
      <c r="V192" s="10"/>
    </row>
    <row r="193" spans="1:22" ht="75">
      <c r="A193" s="20" t="s">
        <v>495</v>
      </c>
      <c r="B193" s="13" t="s">
        <v>174</v>
      </c>
      <c r="C193" s="12" t="s">
        <v>175</v>
      </c>
      <c r="D193" s="20"/>
      <c r="E193" s="20"/>
      <c r="F193" s="20" t="s">
        <v>176</v>
      </c>
      <c r="G193" s="20" t="s">
        <v>23</v>
      </c>
      <c r="H193" s="94"/>
      <c r="I193" s="5">
        <f t="shared" si="3"/>
        <v>0</v>
      </c>
      <c r="J193" s="31"/>
      <c r="K193" s="11"/>
      <c r="L193" s="10"/>
      <c r="M193" s="10"/>
      <c r="N193" s="10"/>
      <c r="O193" s="10"/>
      <c r="P193" s="10"/>
      <c r="Q193" s="10"/>
      <c r="R193" s="10"/>
      <c r="S193" s="10"/>
      <c r="T193" s="10"/>
      <c r="U193" s="10"/>
      <c r="V193" s="10"/>
    </row>
    <row r="194" spans="1:22" ht="270">
      <c r="A194" s="20" t="s">
        <v>496</v>
      </c>
      <c r="B194" s="13" t="s">
        <v>497</v>
      </c>
      <c r="C194" s="12" t="s">
        <v>498</v>
      </c>
      <c r="D194" s="20" t="s">
        <v>499</v>
      </c>
      <c r="E194" s="20"/>
      <c r="F194" s="20" t="s">
        <v>500</v>
      </c>
      <c r="G194" s="20" t="s">
        <v>41</v>
      </c>
      <c r="H194" s="94"/>
      <c r="I194" s="5">
        <f t="shared" si="3"/>
        <v>0</v>
      </c>
      <c r="J194" s="31"/>
      <c r="K194" s="11"/>
      <c r="L194" s="10"/>
      <c r="M194" s="10"/>
      <c r="N194" s="10"/>
      <c r="O194" s="10"/>
      <c r="P194" s="10"/>
      <c r="Q194" s="10"/>
      <c r="R194" s="10"/>
      <c r="S194" s="10"/>
      <c r="T194" s="10"/>
      <c r="U194" s="10"/>
      <c r="V194" s="10"/>
    </row>
    <row r="195" spans="1:22" ht="90">
      <c r="A195" s="20" t="s">
        <v>501</v>
      </c>
      <c r="B195" s="13" t="s">
        <v>502</v>
      </c>
      <c r="C195" s="12" t="s">
        <v>503</v>
      </c>
      <c r="D195" s="20"/>
      <c r="E195" s="20"/>
      <c r="F195" s="20" t="s">
        <v>504</v>
      </c>
      <c r="G195" s="20" t="s">
        <v>50</v>
      </c>
      <c r="H195" s="94"/>
      <c r="I195" s="5">
        <f t="shared" si="3"/>
        <v>0</v>
      </c>
      <c r="J195" s="31"/>
      <c r="K195" s="11"/>
      <c r="L195" s="10"/>
      <c r="M195" s="10"/>
      <c r="N195" s="10"/>
      <c r="O195" s="10"/>
      <c r="P195" s="10"/>
      <c r="Q195" s="10"/>
      <c r="R195" s="10"/>
      <c r="S195" s="10"/>
      <c r="T195" s="10"/>
      <c r="U195" s="10"/>
      <c r="V195" s="10"/>
    </row>
    <row r="196" spans="1:22" ht="15.6">
      <c r="A196" s="20"/>
      <c r="B196" s="32" t="s">
        <v>505</v>
      </c>
      <c r="C196" s="12"/>
      <c r="D196" s="20"/>
      <c r="E196" s="20"/>
      <c r="F196" s="20"/>
      <c r="G196" s="20"/>
      <c r="H196" s="4"/>
      <c r="I196" s="5"/>
      <c r="J196" s="31"/>
      <c r="K196" s="11"/>
      <c r="L196" s="10"/>
      <c r="M196" s="10"/>
      <c r="N196" s="10"/>
      <c r="O196" s="10"/>
      <c r="P196" s="10"/>
      <c r="Q196" s="10"/>
      <c r="R196" s="10"/>
      <c r="S196" s="10"/>
      <c r="T196" s="10"/>
      <c r="U196" s="10"/>
      <c r="V196" s="10"/>
    </row>
    <row r="197" spans="1:22" ht="15.6">
      <c r="A197" s="20" t="s">
        <v>34</v>
      </c>
      <c r="B197" s="107" t="s">
        <v>35</v>
      </c>
      <c r="C197" s="12"/>
      <c r="D197" s="20"/>
      <c r="E197" s="20"/>
      <c r="F197" s="20"/>
      <c r="G197" s="20"/>
      <c r="H197" s="105"/>
      <c r="I197" s="5"/>
      <c r="J197" s="31"/>
      <c r="K197" s="11"/>
      <c r="L197" s="10"/>
      <c r="M197" s="10"/>
      <c r="N197" s="10"/>
      <c r="O197" s="10"/>
      <c r="P197" s="10"/>
      <c r="Q197" s="10"/>
      <c r="R197" s="10"/>
      <c r="S197" s="10"/>
      <c r="T197" s="10"/>
      <c r="U197" s="10"/>
      <c r="V197" s="10"/>
    </row>
    <row r="198" spans="1:22" ht="15.6">
      <c r="A198" s="20"/>
      <c r="B198" s="32" t="s">
        <v>506</v>
      </c>
      <c r="C198" s="12"/>
      <c r="D198" s="20"/>
      <c r="E198" s="20"/>
      <c r="F198" s="20"/>
      <c r="G198" s="20"/>
      <c r="H198" s="4"/>
      <c r="I198" s="5"/>
      <c r="J198" s="31"/>
      <c r="K198" s="11"/>
      <c r="L198" s="10"/>
      <c r="M198" s="10"/>
      <c r="N198" s="10"/>
      <c r="O198" s="10"/>
      <c r="P198" s="10"/>
      <c r="Q198" s="10"/>
      <c r="R198" s="10"/>
      <c r="S198" s="10"/>
      <c r="T198" s="10"/>
      <c r="U198" s="10"/>
      <c r="V198" s="10"/>
    </row>
    <row r="199" spans="1:22" ht="15.6">
      <c r="A199" s="20" t="s">
        <v>34</v>
      </c>
      <c r="B199" s="107" t="s">
        <v>35</v>
      </c>
      <c r="C199" s="12"/>
      <c r="D199" s="20"/>
      <c r="E199" s="20"/>
      <c r="F199" s="20"/>
      <c r="G199" s="20"/>
      <c r="H199" s="105"/>
      <c r="I199" s="5"/>
      <c r="J199" s="31"/>
      <c r="K199" s="11"/>
      <c r="L199" s="10"/>
      <c r="M199" s="10"/>
      <c r="N199" s="10"/>
      <c r="O199" s="10"/>
      <c r="P199" s="10"/>
      <c r="Q199" s="10"/>
      <c r="R199" s="10"/>
      <c r="S199" s="10"/>
      <c r="T199" s="10"/>
      <c r="U199" s="10"/>
      <c r="V199" s="10"/>
    </row>
    <row r="200" spans="1:22" ht="15.6">
      <c r="A200" s="20"/>
      <c r="B200" s="32" t="s">
        <v>507</v>
      </c>
      <c r="C200" s="12"/>
      <c r="D200" s="20"/>
      <c r="E200" s="20"/>
      <c r="F200" s="20"/>
      <c r="G200" s="20"/>
      <c r="H200" s="4"/>
      <c r="I200" s="5"/>
      <c r="J200" s="31"/>
      <c r="K200" s="11"/>
      <c r="L200" s="10"/>
      <c r="M200" s="10"/>
      <c r="N200" s="10"/>
      <c r="O200" s="10"/>
      <c r="P200" s="10"/>
      <c r="Q200" s="10"/>
      <c r="R200" s="10"/>
      <c r="S200" s="10"/>
      <c r="T200" s="10"/>
      <c r="U200" s="10"/>
      <c r="V200" s="10"/>
    </row>
    <row r="201" spans="1:22" ht="15.6">
      <c r="A201" s="20" t="s">
        <v>508</v>
      </c>
      <c r="B201" s="107" t="s">
        <v>509</v>
      </c>
      <c r="C201" s="12" t="s">
        <v>510</v>
      </c>
      <c r="D201" s="20" t="s">
        <v>511</v>
      </c>
      <c r="E201" s="20"/>
      <c r="F201" s="20" t="s">
        <v>512</v>
      </c>
      <c r="G201" s="20" t="s">
        <v>23</v>
      </c>
      <c r="H201" s="105"/>
      <c r="I201" s="5"/>
      <c r="J201" s="31"/>
      <c r="K201" s="11"/>
      <c r="L201" s="10"/>
      <c r="M201" s="10"/>
      <c r="N201" s="10"/>
      <c r="O201" s="10"/>
      <c r="P201" s="10"/>
      <c r="Q201" s="10"/>
      <c r="R201" s="10"/>
      <c r="S201" s="10"/>
      <c r="T201" s="10"/>
      <c r="U201" s="10"/>
      <c r="V201" s="10"/>
    </row>
    <row r="202" spans="1:22" ht="15.6">
      <c r="A202" s="20" t="s">
        <v>513</v>
      </c>
      <c r="B202" s="107" t="s">
        <v>514</v>
      </c>
      <c r="C202" s="12" t="s">
        <v>510</v>
      </c>
      <c r="D202" s="20"/>
      <c r="E202" s="20"/>
      <c r="F202" s="20"/>
      <c r="G202" s="20" t="s">
        <v>23</v>
      </c>
      <c r="H202" s="105"/>
      <c r="I202" s="5"/>
      <c r="J202" s="31"/>
      <c r="K202" s="11"/>
      <c r="L202" s="10"/>
      <c r="M202" s="10"/>
      <c r="N202" s="10"/>
      <c r="O202" s="10"/>
      <c r="P202" s="10"/>
      <c r="Q202" s="10"/>
      <c r="R202" s="10"/>
      <c r="S202" s="10"/>
      <c r="T202" s="10"/>
      <c r="U202" s="10"/>
      <c r="V202" s="10"/>
    </row>
    <row r="203" spans="1:22" ht="135">
      <c r="A203" s="20" t="s">
        <v>515</v>
      </c>
      <c r="B203" s="13" t="s">
        <v>129</v>
      </c>
      <c r="C203" s="12" t="s">
        <v>516</v>
      </c>
      <c r="D203" s="20"/>
      <c r="E203" s="20"/>
      <c r="F203" s="20" t="s">
        <v>517</v>
      </c>
      <c r="G203" s="20" t="s">
        <v>23</v>
      </c>
      <c r="H203" s="94"/>
      <c r="I203" s="5">
        <f t="shared" si="3"/>
        <v>0</v>
      </c>
      <c r="J203" s="31"/>
      <c r="K203" s="11"/>
      <c r="L203" s="10"/>
      <c r="M203" s="10"/>
      <c r="N203" s="10"/>
      <c r="O203" s="10"/>
      <c r="P203" s="10"/>
      <c r="Q203" s="10"/>
      <c r="R203" s="10"/>
      <c r="S203" s="10"/>
      <c r="T203" s="10"/>
      <c r="U203" s="10"/>
      <c r="V203" s="10"/>
    </row>
    <row r="204" spans="1:22" ht="75">
      <c r="A204" s="20" t="s">
        <v>518</v>
      </c>
      <c r="B204" s="13" t="s">
        <v>174</v>
      </c>
      <c r="C204" s="12" t="s">
        <v>175</v>
      </c>
      <c r="D204" s="20"/>
      <c r="E204" s="20"/>
      <c r="F204" s="20" t="s">
        <v>176</v>
      </c>
      <c r="G204" s="20" t="s">
        <v>218</v>
      </c>
      <c r="H204" s="94"/>
      <c r="I204" s="5">
        <f t="shared" si="3"/>
        <v>0</v>
      </c>
      <c r="J204" s="31"/>
      <c r="K204" s="11"/>
      <c r="L204" s="10"/>
      <c r="M204" s="10"/>
      <c r="N204" s="10"/>
      <c r="O204" s="10"/>
      <c r="P204" s="10"/>
      <c r="Q204" s="10"/>
      <c r="R204" s="10"/>
      <c r="S204" s="10"/>
      <c r="T204" s="10"/>
      <c r="U204" s="10"/>
      <c r="V204" s="10"/>
    </row>
    <row r="205" spans="1:22" ht="15.6">
      <c r="A205" s="20"/>
      <c r="B205" s="32" t="s">
        <v>519</v>
      </c>
      <c r="C205" s="12"/>
      <c r="D205" s="20"/>
      <c r="E205" s="20"/>
      <c r="F205" s="20"/>
      <c r="G205" s="20"/>
      <c r="H205" s="4"/>
      <c r="I205" s="5"/>
      <c r="J205" s="31"/>
      <c r="K205" s="11"/>
      <c r="L205" s="10"/>
      <c r="M205" s="10"/>
      <c r="N205" s="10"/>
      <c r="O205" s="10"/>
      <c r="P205" s="10"/>
      <c r="Q205" s="10"/>
      <c r="R205" s="10"/>
      <c r="S205" s="10"/>
      <c r="T205" s="10"/>
      <c r="U205" s="10"/>
      <c r="V205" s="10"/>
    </row>
    <row r="206" spans="1:22" ht="105">
      <c r="A206" s="20">
        <v>12101</v>
      </c>
      <c r="B206" s="13" t="s">
        <v>520</v>
      </c>
      <c r="C206" s="12" t="s">
        <v>336</v>
      </c>
      <c r="D206" s="20">
        <v>1.3</v>
      </c>
      <c r="E206" s="20"/>
      <c r="F206" s="20" t="s">
        <v>337</v>
      </c>
      <c r="G206" s="20" t="s">
        <v>23</v>
      </c>
      <c r="H206" s="94"/>
      <c r="I206" s="5">
        <f t="shared" si="3"/>
        <v>0</v>
      </c>
      <c r="J206" s="31"/>
      <c r="K206" s="11"/>
      <c r="L206" s="10"/>
      <c r="M206" s="10"/>
      <c r="N206" s="10"/>
      <c r="O206" s="10"/>
      <c r="P206" s="10"/>
      <c r="Q206" s="10"/>
      <c r="R206" s="10"/>
      <c r="S206" s="10"/>
      <c r="T206" s="10"/>
      <c r="U206" s="10"/>
      <c r="V206" s="10"/>
    </row>
    <row r="207" spans="1:22" ht="30">
      <c r="A207" s="20" t="s">
        <v>521</v>
      </c>
      <c r="B207" s="13" t="s">
        <v>38</v>
      </c>
      <c r="C207" s="12" t="s">
        <v>39</v>
      </c>
      <c r="D207" s="20"/>
      <c r="E207" s="20"/>
      <c r="F207" s="20" t="s">
        <v>522</v>
      </c>
      <c r="G207" s="20" t="s">
        <v>50</v>
      </c>
      <c r="H207" s="94"/>
      <c r="I207" s="5">
        <f t="shared" si="3"/>
        <v>0</v>
      </c>
      <c r="J207" s="31"/>
      <c r="K207" s="11"/>
      <c r="L207" s="10"/>
      <c r="M207" s="10"/>
      <c r="N207" s="10"/>
      <c r="O207" s="10"/>
      <c r="P207" s="10"/>
      <c r="Q207" s="10"/>
      <c r="R207" s="10"/>
      <c r="S207" s="10"/>
      <c r="T207" s="10"/>
      <c r="U207" s="10"/>
      <c r="V207" s="10"/>
    </row>
    <row r="208" spans="1:22" ht="15.6">
      <c r="A208" s="20"/>
      <c r="B208" s="32" t="s">
        <v>523</v>
      </c>
      <c r="C208" s="12"/>
      <c r="D208" s="20"/>
      <c r="E208" s="20"/>
      <c r="F208" s="20"/>
      <c r="G208" s="20"/>
      <c r="H208" s="4"/>
      <c r="I208" s="5"/>
      <c r="J208" s="31"/>
      <c r="K208" s="11"/>
      <c r="L208" s="10"/>
      <c r="M208" s="10"/>
      <c r="N208" s="10"/>
      <c r="O208" s="10"/>
      <c r="P208" s="10"/>
      <c r="Q208" s="10"/>
      <c r="R208" s="10"/>
      <c r="S208" s="10"/>
      <c r="T208" s="10"/>
      <c r="U208" s="10"/>
      <c r="V208" s="10"/>
    </row>
    <row r="209" spans="1:22" ht="409.6">
      <c r="A209" s="20" t="s">
        <v>524</v>
      </c>
      <c r="B209" s="13" t="s">
        <v>525</v>
      </c>
      <c r="C209" s="12" t="s">
        <v>526</v>
      </c>
      <c r="D209" s="20" t="s">
        <v>527</v>
      </c>
      <c r="E209" s="20"/>
      <c r="F209" s="20" t="s">
        <v>528</v>
      </c>
      <c r="G209" s="20" t="s">
        <v>23</v>
      </c>
      <c r="H209" s="94"/>
      <c r="I209" s="5">
        <f t="shared" si="3"/>
        <v>0</v>
      </c>
      <c r="J209" s="31"/>
      <c r="K209" s="11"/>
      <c r="L209" s="10"/>
      <c r="M209" s="10"/>
      <c r="N209" s="10"/>
      <c r="O209" s="10"/>
      <c r="P209" s="10"/>
      <c r="Q209" s="10"/>
      <c r="R209" s="10"/>
      <c r="S209" s="10"/>
      <c r="T209" s="10"/>
      <c r="U209" s="10"/>
      <c r="V209" s="10"/>
    </row>
    <row r="210" spans="1:22" ht="15.6">
      <c r="A210" s="36" t="s">
        <v>529</v>
      </c>
      <c r="B210" s="37" t="s">
        <v>530</v>
      </c>
      <c r="C210" s="38"/>
      <c r="D210" s="36"/>
      <c r="E210" s="36"/>
      <c r="F210" s="36"/>
      <c r="G210" s="36" t="s">
        <v>23</v>
      </c>
      <c r="H210" s="4"/>
      <c r="I210" s="5"/>
      <c r="J210" s="39"/>
      <c r="K210" s="40"/>
      <c r="L210" s="41"/>
      <c r="M210" s="41"/>
      <c r="N210" s="41"/>
      <c r="O210" s="41"/>
      <c r="P210" s="41"/>
      <c r="Q210" s="41"/>
      <c r="R210" s="41"/>
      <c r="S210" s="41"/>
      <c r="T210" s="41"/>
      <c r="U210" s="41"/>
      <c r="V210" s="41"/>
    </row>
    <row r="211" spans="1:22" ht="30">
      <c r="A211" s="20" t="s">
        <v>531</v>
      </c>
      <c r="B211" s="13" t="s">
        <v>38</v>
      </c>
      <c r="C211" s="12" t="s">
        <v>39</v>
      </c>
      <c r="D211" s="20"/>
      <c r="E211" s="20"/>
      <c r="F211" s="20" t="s">
        <v>532</v>
      </c>
      <c r="G211" s="20" t="s">
        <v>23</v>
      </c>
      <c r="H211" s="94"/>
      <c r="I211" s="5">
        <f t="shared" si="3"/>
        <v>0</v>
      </c>
      <c r="J211" s="31"/>
      <c r="K211" s="11"/>
      <c r="L211" s="10"/>
      <c r="M211" s="10"/>
      <c r="N211" s="10"/>
      <c r="O211" s="10"/>
      <c r="P211" s="10"/>
      <c r="Q211" s="10"/>
      <c r="R211" s="10"/>
      <c r="S211" s="10"/>
      <c r="T211" s="10"/>
      <c r="U211" s="10"/>
      <c r="V211" s="10"/>
    </row>
    <row r="212" spans="1:22" ht="15.6">
      <c r="A212" s="20"/>
      <c r="B212" s="32" t="s">
        <v>533</v>
      </c>
      <c r="C212" s="12"/>
      <c r="D212" s="20"/>
      <c r="E212" s="20"/>
      <c r="F212" s="20"/>
      <c r="G212" s="20"/>
      <c r="H212" s="54"/>
      <c r="I212" s="5"/>
      <c r="J212" s="31"/>
      <c r="K212" s="11"/>
      <c r="L212" s="10"/>
      <c r="M212" s="10"/>
      <c r="N212" s="10"/>
      <c r="O212" s="10"/>
      <c r="P212" s="10"/>
      <c r="Q212" s="10"/>
      <c r="R212" s="10"/>
      <c r="S212" s="10"/>
      <c r="T212" s="10"/>
      <c r="U212" s="10"/>
      <c r="V212" s="10"/>
    </row>
    <row r="213" spans="1:22" ht="15.6">
      <c r="A213" s="20" t="s">
        <v>34</v>
      </c>
      <c r="B213" s="107" t="s">
        <v>35</v>
      </c>
      <c r="C213" s="12"/>
      <c r="D213" s="20"/>
      <c r="E213" s="20"/>
      <c r="F213" s="20"/>
      <c r="G213" s="20"/>
      <c r="H213" s="106"/>
      <c r="I213" s="5"/>
      <c r="J213" s="31"/>
      <c r="K213" s="11"/>
      <c r="L213" s="10"/>
      <c r="M213" s="10"/>
      <c r="N213" s="10"/>
      <c r="O213" s="10"/>
      <c r="P213" s="10"/>
      <c r="Q213" s="10"/>
      <c r="R213" s="10"/>
      <c r="S213" s="10"/>
      <c r="T213" s="10"/>
      <c r="U213" s="10"/>
      <c r="V213" s="10"/>
    </row>
    <row r="214" spans="1:22" ht="15.6">
      <c r="A214" s="20"/>
      <c r="B214" s="32" t="s">
        <v>534</v>
      </c>
      <c r="C214" s="12"/>
      <c r="D214" s="20"/>
      <c r="E214" s="20"/>
      <c r="F214" s="20"/>
      <c r="G214" s="20"/>
      <c r="H214" s="54"/>
      <c r="I214" s="5"/>
      <c r="J214" s="31"/>
      <c r="K214" s="11"/>
      <c r="L214" s="10"/>
      <c r="M214" s="10"/>
      <c r="N214" s="10"/>
      <c r="O214" s="10"/>
      <c r="P214" s="10"/>
      <c r="Q214" s="10"/>
      <c r="R214" s="10"/>
      <c r="S214" s="10"/>
      <c r="T214" s="10"/>
      <c r="U214" s="10"/>
      <c r="V214" s="10"/>
    </row>
    <row r="215" spans="1:22" ht="15.6">
      <c r="A215" s="20" t="s">
        <v>34</v>
      </c>
      <c r="B215" s="107" t="s">
        <v>35</v>
      </c>
      <c r="C215" s="12"/>
      <c r="D215" s="20"/>
      <c r="E215" s="20"/>
      <c r="F215" s="20"/>
      <c r="G215" s="20"/>
      <c r="H215" s="106"/>
      <c r="I215" s="5"/>
      <c r="J215" s="31"/>
      <c r="K215" s="11"/>
      <c r="L215" s="10"/>
      <c r="M215" s="10"/>
      <c r="N215" s="10"/>
      <c r="O215" s="10"/>
      <c r="P215" s="10"/>
      <c r="Q215" s="10"/>
      <c r="R215" s="10"/>
      <c r="S215" s="10"/>
      <c r="T215" s="10"/>
      <c r="U215" s="10"/>
      <c r="V215" s="10"/>
    </row>
    <row r="216" spans="1:22" ht="15.6">
      <c r="A216" s="20"/>
      <c r="B216" s="32" t="s">
        <v>535</v>
      </c>
      <c r="C216" s="12"/>
      <c r="D216" s="20"/>
      <c r="E216" s="20"/>
      <c r="F216" s="20"/>
      <c r="G216" s="20"/>
      <c r="H216" s="54"/>
      <c r="I216" s="5"/>
      <c r="J216" s="31"/>
      <c r="K216" s="11"/>
      <c r="L216" s="10"/>
      <c r="M216" s="10"/>
      <c r="N216" s="10"/>
      <c r="O216" s="10"/>
      <c r="P216" s="10"/>
      <c r="Q216" s="10"/>
      <c r="R216" s="10"/>
      <c r="S216" s="10"/>
      <c r="T216" s="10"/>
      <c r="U216" s="10"/>
      <c r="V216" s="10"/>
    </row>
    <row r="217" spans="1:22" ht="15.6">
      <c r="A217" s="20" t="s">
        <v>34</v>
      </c>
      <c r="B217" s="107" t="s">
        <v>35</v>
      </c>
      <c r="C217" s="12"/>
      <c r="D217" s="20"/>
      <c r="E217" s="20"/>
      <c r="F217" s="20"/>
      <c r="G217" s="20"/>
      <c r="H217" s="106"/>
      <c r="I217" s="5"/>
      <c r="J217" s="31"/>
      <c r="K217" s="11"/>
      <c r="L217" s="10"/>
      <c r="M217" s="10"/>
      <c r="N217" s="10"/>
      <c r="O217" s="10"/>
      <c r="P217" s="10"/>
      <c r="Q217" s="10"/>
      <c r="R217" s="10"/>
      <c r="S217" s="10"/>
      <c r="T217" s="10"/>
      <c r="U217" s="10"/>
      <c r="V217" s="10"/>
    </row>
    <row r="218" spans="1:22" ht="15.6">
      <c r="A218" s="20"/>
      <c r="B218" s="32" t="s">
        <v>536</v>
      </c>
      <c r="C218" s="12"/>
      <c r="D218" s="20"/>
      <c r="E218" s="20"/>
      <c r="F218" s="20"/>
      <c r="G218" s="20"/>
      <c r="H218" s="54"/>
      <c r="I218" s="5"/>
      <c r="J218" s="31"/>
      <c r="K218" s="11"/>
      <c r="L218" s="10"/>
      <c r="M218" s="10"/>
      <c r="N218" s="10"/>
      <c r="O218" s="10"/>
      <c r="P218" s="10"/>
      <c r="Q218" s="10"/>
      <c r="R218" s="10"/>
      <c r="S218" s="10"/>
      <c r="T218" s="10"/>
      <c r="U218" s="10"/>
      <c r="V218" s="10"/>
    </row>
    <row r="219" spans="1:22" ht="15.6">
      <c r="A219" s="20" t="s">
        <v>34</v>
      </c>
      <c r="B219" s="107" t="s">
        <v>35</v>
      </c>
      <c r="C219" s="12"/>
      <c r="D219" s="20"/>
      <c r="E219" s="20"/>
      <c r="F219" s="20"/>
      <c r="G219" s="20"/>
      <c r="H219" s="106"/>
      <c r="I219" s="5"/>
      <c r="J219" s="31"/>
      <c r="K219" s="11"/>
      <c r="L219" s="10"/>
      <c r="M219" s="10"/>
      <c r="N219" s="10"/>
      <c r="O219" s="10"/>
      <c r="P219" s="10"/>
      <c r="Q219" s="10"/>
      <c r="R219" s="10"/>
      <c r="S219" s="10"/>
      <c r="T219" s="10"/>
      <c r="U219" s="10"/>
      <c r="V219" s="10"/>
    </row>
    <row r="220" spans="1:22" ht="15.6">
      <c r="A220" s="20"/>
      <c r="B220" s="32" t="s">
        <v>537</v>
      </c>
      <c r="C220" s="12"/>
      <c r="D220" s="20"/>
      <c r="E220" s="20"/>
      <c r="F220" s="20"/>
      <c r="G220" s="20"/>
      <c r="H220" s="54"/>
      <c r="I220" s="5"/>
      <c r="J220" s="31"/>
      <c r="K220" s="11"/>
      <c r="L220" s="10"/>
      <c r="M220" s="10"/>
      <c r="N220" s="10"/>
      <c r="O220" s="10"/>
      <c r="P220" s="10"/>
      <c r="Q220" s="10"/>
      <c r="R220" s="10"/>
      <c r="S220" s="10"/>
      <c r="T220" s="10"/>
      <c r="U220" s="10"/>
      <c r="V220" s="10"/>
    </row>
    <row r="221" spans="1:22" ht="15.6">
      <c r="A221" s="20" t="s">
        <v>34</v>
      </c>
      <c r="B221" s="107" t="s">
        <v>35</v>
      </c>
      <c r="C221" s="12"/>
      <c r="D221" s="20"/>
      <c r="E221" s="20"/>
      <c r="F221" s="20"/>
      <c r="G221" s="20"/>
      <c r="H221" s="106"/>
      <c r="I221" s="5"/>
      <c r="J221" s="31"/>
      <c r="K221" s="11"/>
      <c r="L221" s="10"/>
      <c r="M221" s="10"/>
      <c r="N221" s="10"/>
      <c r="O221" s="10"/>
      <c r="P221" s="10"/>
      <c r="Q221" s="10"/>
      <c r="R221" s="10"/>
      <c r="S221" s="10"/>
      <c r="T221" s="10"/>
      <c r="U221" s="10"/>
      <c r="V221" s="10"/>
    </row>
    <row r="222" spans="1:22" ht="15.6">
      <c r="A222" s="20"/>
      <c r="B222" s="32" t="s">
        <v>538</v>
      </c>
      <c r="C222" s="12"/>
      <c r="D222" s="20"/>
      <c r="E222" s="20"/>
      <c r="F222" s="20"/>
      <c r="G222" s="20"/>
      <c r="H222" s="54"/>
      <c r="I222" s="5"/>
      <c r="J222" s="31"/>
      <c r="K222" s="11"/>
      <c r="L222" s="10"/>
      <c r="M222" s="10"/>
      <c r="N222" s="10"/>
      <c r="O222" s="10"/>
      <c r="P222" s="10"/>
      <c r="Q222" s="10"/>
      <c r="R222" s="10"/>
      <c r="S222" s="10"/>
      <c r="T222" s="10"/>
      <c r="U222" s="10"/>
      <c r="V222" s="10"/>
    </row>
    <row r="223" spans="1:22" ht="15.6">
      <c r="A223" s="20" t="s">
        <v>34</v>
      </c>
      <c r="B223" s="107" t="s">
        <v>35</v>
      </c>
      <c r="C223" s="12"/>
      <c r="D223" s="20"/>
      <c r="E223" s="20"/>
      <c r="F223" s="20"/>
      <c r="G223" s="20"/>
      <c r="H223" s="106"/>
      <c r="I223" s="5"/>
      <c r="J223" s="31"/>
      <c r="K223" s="11"/>
      <c r="L223" s="10"/>
      <c r="M223" s="10"/>
      <c r="N223" s="10"/>
      <c r="O223" s="10"/>
      <c r="P223" s="10"/>
      <c r="Q223" s="10"/>
      <c r="R223" s="10"/>
      <c r="S223" s="10"/>
      <c r="T223" s="10"/>
      <c r="U223" s="10"/>
      <c r="V223" s="10"/>
    </row>
    <row r="224" spans="1:22" ht="15.6">
      <c r="A224" s="20"/>
      <c r="B224" s="32" t="s">
        <v>539</v>
      </c>
      <c r="C224" s="12"/>
      <c r="D224" s="20"/>
      <c r="E224" s="20"/>
      <c r="F224" s="20"/>
      <c r="G224" s="20"/>
      <c r="H224" s="54"/>
      <c r="I224" s="5"/>
      <c r="J224" s="31"/>
      <c r="K224" s="11"/>
      <c r="L224" s="10"/>
      <c r="M224" s="10"/>
      <c r="N224" s="10"/>
      <c r="O224" s="10"/>
      <c r="P224" s="10"/>
      <c r="Q224" s="10"/>
      <c r="R224" s="10"/>
      <c r="S224" s="10"/>
      <c r="T224" s="10"/>
      <c r="U224" s="10"/>
      <c r="V224" s="10"/>
    </row>
    <row r="225" spans="1:22" ht="15.6">
      <c r="A225" s="20" t="s">
        <v>34</v>
      </c>
      <c r="B225" s="107" t="s">
        <v>35</v>
      </c>
      <c r="C225" s="12"/>
      <c r="D225" s="20"/>
      <c r="E225" s="20"/>
      <c r="F225" s="20"/>
      <c r="G225" s="20"/>
      <c r="H225" s="106"/>
      <c r="I225" s="5"/>
      <c r="J225" s="31"/>
      <c r="K225" s="11"/>
      <c r="L225" s="10"/>
      <c r="M225" s="10"/>
      <c r="N225" s="10"/>
      <c r="O225" s="10"/>
      <c r="P225" s="10"/>
      <c r="Q225" s="10"/>
      <c r="R225" s="10"/>
      <c r="S225" s="10"/>
      <c r="T225" s="10"/>
      <c r="U225" s="10"/>
      <c r="V225" s="10"/>
    </row>
    <row r="226" spans="1:22" ht="15.6">
      <c r="A226" s="20"/>
      <c r="B226" s="32" t="s">
        <v>540</v>
      </c>
      <c r="C226" s="12"/>
      <c r="D226" s="20"/>
      <c r="E226" s="20"/>
      <c r="F226" s="20"/>
      <c r="G226" s="20"/>
      <c r="H226" s="4"/>
      <c r="I226" s="5"/>
      <c r="J226" s="31"/>
      <c r="K226" s="11"/>
      <c r="L226" s="10"/>
      <c r="M226" s="10"/>
      <c r="N226" s="10"/>
      <c r="O226" s="10"/>
      <c r="P226" s="10"/>
      <c r="Q226" s="10"/>
      <c r="R226" s="10"/>
      <c r="S226" s="10"/>
      <c r="T226" s="10"/>
      <c r="U226" s="10"/>
      <c r="V226" s="10"/>
    </row>
    <row r="227" spans="1:22" ht="105">
      <c r="A227" s="20">
        <v>13001</v>
      </c>
      <c r="B227" s="13" t="s">
        <v>520</v>
      </c>
      <c r="C227" s="12" t="s">
        <v>336</v>
      </c>
      <c r="D227" s="20">
        <v>1.3</v>
      </c>
      <c r="E227" s="20"/>
      <c r="F227" s="20" t="s">
        <v>337</v>
      </c>
      <c r="G227" s="20">
        <v>3</v>
      </c>
      <c r="H227" s="94"/>
      <c r="I227" s="5">
        <f t="shared" ref="I227:I283" si="4">G227*H227</f>
        <v>0</v>
      </c>
      <c r="J227" s="31"/>
      <c r="K227" s="11"/>
      <c r="L227" s="10"/>
      <c r="M227" s="10"/>
      <c r="N227" s="10"/>
      <c r="O227" s="10"/>
      <c r="P227" s="10"/>
      <c r="Q227" s="10"/>
      <c r="R227" s="10"/>
      <c r="S227" s="10"/>
      <c r="T227" s="10"/>
      <c r="U227" s="10"/>
      <c r="V227" s="10"/>
    </row>
    <row r="228" spans="1:22" ht="75">
      <c r="A228" s="20" t="s">
        <v>541</v>
      </c>
      <c r="B228" s="13" t="s">
        <v>542</v>
      </c>
      <c r="C228" s="12" t="s">
        <v>543</v>
      </c>
      <c r="D228" s="20">
        <v>7.65</v>
      </c>
      <c r="E228" s="20"/>
      <c r="F228" s="20" t="s">
        <v>337</v>
      </c>
      <c r="G228" s="20" t="s">
        <v>23</v>
      </c>
      <c r="H228" s="94"/>
      <c r="I228" s="5">
        <f t="shared" si="4"/>
        <v>0</v>
      </c>
      <c r="J228" s="31"/>
      <c r="K228" s="11"/>
      <c r="L228" s="10"/>
      <c r="M228" s="10"/>
      <c r="N228" s="10"/>
      <c r="O228" s="10"/>
      <c r="P228" s="10"/>
      <c r="Q228" s="10"/>
      <c r="R228" s="10"/>
      <c r="S228" s="10"/>
      <c r="T228" s="10"/>
      <c r="U228" s="10"/>
      <c r="V228" s="10"/>
    </row>
    <row r="229" spans="1:22" ht="15.6">
      <c r="A229" s="20"/>
      <c r="B229" s="32" t="s">
        <v>544</v>
      </c>
      <c r="C229" s="12"/>
      <c r="D229" s="20"/>
      <c r="E229" s="20"/>
      <c r="F229" s="20"/>
      <c r="G229" s="20"/>
      <c r="H229" s="4"/>
      <c r="I229" s="5"/>
      <c r="J229" s="31"/>
      <c r="K229" s="11"/>
      <c r="L229" s="10"/>
      <c r="M229" s="10"/>
      <c r="N229" s="10"/>
      <c r="O229" s="10"/>
      <c r="P229" s="10"/>
      <c r="Q229" s="10"/>
      <c r="R229" s="10"/>
      <c r="S229" s="10"/>
      <c r="T229" s="10"/>
      <c r="U229" s="10"/>
      <c r="V229" s="10"/>
    </row>
    <row r="230" spans="1:22" ht="15.6">
      <c r="A230" s="20" t="s">
        <v>545</v>
      </c>
      <c r="B230" s="13" t="s">
        <v>546</v>
      </c>
      <c r="C230" s="12" t="s">
        <v>510</v>
      </c>
      <c r="D230" s="20" t="s">
        <v>511</v>
      </c>
      <c r="E230" s="20"/>
      <c r="F230" s="20" t="s">
        <v>547</v>
      </c>
      <c r="G230" s="20" t="s">
        <v>23</v>
      </c>
      <c r="H230" s="105"/>
      <c r="I230" s="5"/>
      <c r="J230" s="31"/>
      <c r="K230" s="11"/>
      <c r="L230" s="10"/>
      <c r="M230" s="10"/>
      <c r="N230" s="10"/>
      <c r="O230" s="10"/>
      <c r="P230" s="10"/>
      <c r="Q230" s="10"/>
      <c r="R230" s="10"/>
      <c r="S230" s="10"/>
      <c r="T230" s="10"/>
      <c r="U230" s="10"/>
      <c r="V230" s="10"/>
    </row>
    <row r="231" spans="1:22" ht="15.6">
      <c r="A231" s="20" t="s">
        <v>548</v>
      </c>
      <c r="B231" s="13" t="s">
        <v>514</v>
      </c>
      <c r="C231" s="12" t="s">
        <v>510</v>
      </c>
      <c r="D231" s="20"/>
      <c r="E231" s="20"/>
      <c r="F231" s="20"/>
      <c r="G231" s="20" t="s">
        <v>23</v>
      </c>
      <c r="H231" s="105"/>
      <c r="I231" s="5"/>
      <c r="J231" s="31"/>
      <c r="K231" s="11"/>
      <c r="L231" s="10"/>
      <c r="M231" s="10"/>
      <c r="N231" s="10"/>
      <c r="O231" s="10"/>
      <c r="P231" s="10"/>
      <c r="Q231" s="10"/>
      <c r="R231" s="10"/>
      <c r="S231" s="10"/>
      <c r="T231" s="10"/>
      <c r="U231" s="10"/>
      <c r="V231" s="10"/>
    </row>
    <row r="232" spans="1:22" ht="135">
      <c r="A232" s="20" t="s">
        <v>549</v>
      </c>
      <c r="B232" s="13" t="s">
        <v>129</v>
      </c>
      <c r="C232" s="12" t="s">
        <v>164</v>
      </c>
      <c r="D232" s="20"/>
      <c r="E232" s="20"/>
      <c r="F232" s="20" t="s">
        <v>550</v>
      </c>
      <c r="G232" s="20" t="s">
        <v>218</v>
      </c>
      <c r="H232" s="94"/>
      <c r="I232" s="5">
        <f t="shared" si="4"/>
        <v>0</v>
      </c>
      <c r="J232" s="31"/>
      <c r="K232" s="11"/>
      <c r="L232" s="10"/>
      <c r="M232" s="10"/>
      <c r="N232" s="10"/>
      <c r="O232" s="10"/>
      <c r="P232" s="10"/>
      <c r="Q232" s="10"/>
      <c r="R232" s="10"/>
      <c r="S232" s="10"/>
      <c r="T232" s="10"/>
      <c r="U232" s="10"/>
      <c r="V232" s="10"/>
    </row>
    <row r="233" spans="1:22" ht="15.6">
      <c r="A233" s="20"/>
      <c r="B233" s="13" t="s">
        <v>551</v>
      </c>
      <c r="C233" s="12"/>
      <c r="D233" s="20"/>
      <c r="E233" s="20"/>
      <c r="F233" s="20"/>
      <c r="G233" s="20"/>
      <c r="H233" s="4"/>
      <c r="I233" s="5"/>
      <c r="J233" s="31"/>
      <c r="K233" s="11"/>
      <c r="L233" s="10"/>
      <c r="M233" s="10"/>
      <c r="N233" s="10"/>
      <c r="O233" s="10"/>
      <c r="P233" s="10"/>
      <c r="Q233" s="10"/>
      <c r="R233" s="10"/>
      <c r="S233" s="10"/>
      <c r="T233" s="10"/>
      <c r="U233" s="10"/>
      <c r="V233" s="10"/>
    </row>
    <row r="234" spans="1:22" ht="15.6">
      <c r="A234" s="20" t="s">
        <v>552</v>
      </c>
      <c r="B234" s="13" t="s">
        <v>509</v>
      </c>
      <c r="C234" s="12" t="s">
        <v>510</v>
      </c>
      <c r="D234" s="20" t="s">
        <v>511</v>
      </c>
      <c r="E234" s="20"/>
      <c r="F234" s="20" t="s">
        <v>553</v>
      </c>
      <c r="G234" s="20" t="s">
        <v>23</v>
      </c>
      <c r="H234" s="105"/>
      <c r="I234" s="5"/>
      <c r="J234" s="31"/>
      <c r="K234" s="11"/>
      <c r="L234" s="10"/>
      <c r="M234" s="10"/>
      <c r="N234" s="10"/>
      <c r="O234" s="10"/>
      <c r="P234" s="10"/>
      <c r="Q234" s="10"/>
      <c r="R234" s="10"/>
      <c r="S234" s="10"/>
      <c r="T234" s="10"/>
      <c r="U234" s="10"/>
      <c r="V234" s="10"/>
    </row>
    <row r="235" spans="1:22" ht="15.6">
      <c r="A235" s="20" t="s">
        <v>554</v>
      </c>
      <c r="B235" s="13" t="s">
        <v>514</v>
      </c>
      <c r="C235" s="12" t="s">
        <v>510</v>
      </c>
      <c r="D235" s="20"/>
      <c r="E235" s="20"/>
      <c r="F235" s="20"/>
      <c r="G235" s="20" t="s">
        <v>23</v>
      </c>
      <c r="H235" s="105"/>
      <c r="I235" s="5"/>
      <c r="J235" s="31"/>
      <c r="K235" s="11"/>
      <c r="L235" s="10"/>
      <c r="M235" s="10"/>
      <c r="N235" s="10"/>
      <c r="O235" s="10"/>
      <c r="P235" s="10"/>
      <c r="Q235" s="10"/>
      <c r="R235" s="10"/>
      <c r="S235" s="10"/>
      <c r="T235" s="10"/>
      <c r="U235" s="10"/>
      <c r="V235" s="10"/>
    </row>
    <row r="236" spans="1:22" ht="135">
      <c r="A236" s="20" t="s">
        <v>555</v>
      </c>
      <c r="B236" s="13" t="s">
        <v>129</v>
      </c>
      <c r="C236" s="12" t="s">
        <v>164</v>
      </c>
      <c r="D236" s="20"/>
      <c r="E236" s="20"/>
      <c r="F236" s="20" t="s">
        <v>517</v>
      </c>
      <c r="G236" s="20" t="s">
        <v>271</v>
      </c>
      <c r="H236" s="94"/>
      <c r="I236" s="5">
        <f t="shared" si="4"/>
        <v>0</v>
      </c>
      <c r="J236" s="31"/>
      <c r="K236" s="11"/>
      <c r="L236" s="10"/>
      <c r="M236" s="10"/>
      <c r="N236" s="10"/>
      <c r="O236" s="10"/>
      <c r="P236" s="10"/>
      <c r="Q236" s="10"/>
      <c r="R236" s="10"/>
      <c r="S236" s="10"/>
      <c r="T236" s="10"/>
      <c r="U236" s="10"/>
      <c r="V236" s="10"/>
    </row>
    <row r="237" spans="1:22" ht="15.6">
      <c r="A237" s="20"/>
      <c r="B237" s="32" t="s">
        <v>556</v>
      </c>
      <c r="C237" s="12"/>
      <c r="D237" s="20"/>
      <c r="E237" s="20"/>
      <c r="F237" s="20"/>
      <c r="G237" s="20"/>
      <c r="H237" s="4"/>
      <c r="I237" s="5"/>
      <c r="J237" s="31"/>
      <c r="K237" s="11"/>
      <c r="L237" s="10"/>
      <c r="M237" s="10"/>
      <c r="N237" s="10"/>
      <c r="O237" s="10"/>
      <c r="P237" s="10"/>
      <c r="Q237" s="10"/>
      <c r="R237" s="10"/>
      <c r="S237" s="10"/>
      <c r="T237" s="10"/>
      <c r="U237" s="10"/>
      <c r="V237" s="10"/>
    </row>
    <row r="238" spans="1:22" ht="15.6">
      <c r="A238" s="20" t="s">
        <v>557</v>
      </c>
      <c r="B238" s="13" t="s">
        <v>509</v>
      </c>
      <c r="C238" s="12" t="s">
        <v>510</v>
      </c>
      <c r="D238" s="20" t="s">
        <v>511</v>
      </c>
      <c r="E238" s="20"/>
      <c r="F238" s="20" t="s">
        <v>558</v>
      </c>
      <c r="G238" s="20" t="s">
        <v>23</v>
      </c>
      <c r="H238" s="105"/>
      <c r="I238" s="5"/>
      <c r="J238" s="31"/>
      <c r="K238" s="11"/>
      <c r="L238" s="10"/>
      <c r="M238" s="10"/>
      <c r="N238" s="10"/>
      <c r="O238" s="10"/>
      <c r="P238" s="10"/>
      <c r="Q238" s="10"/>
      <c r="R238" s="10"/>
      <c r="S238" s="10"/>
      <c r="T238" s="10"/>
      <c r="U238" s="10"/>
      <c r="V238" s="10"/>
    </row>
    <row r="239" spans="1:22" ht="15.6">
      <c r="A239" s="20" t="s">
        <v>559</v>
      </c>
      <c r="B239" s="13" t="s">
        <v>560</v>
      </c>
      <c r="C239" s="12" t="s">
        <v>510</v>
      </c>
      <c r="D239" s="20"/>
      <c r="E239" s="20"/>
      <c r="F239" s="20"/>
      <c r="G239" s="20" t="s">
        <v>23</v>
      </c>
      <c r="H239" s="105"/>
      <c r="I239" s="5"/>
      <c r="J239" s="31"/>
      <c r="K239" s="11"/>
      <c r="L239" s="10"/>
      <c r="M239" s="10"/>
      <c r="N239" s="10"/>
      <c r="O239" s="10"/>
      <c r="P239" s="10"/>
      <c r="Q239" s="10"/>
      <c r="R239" s="10"/>
      <c r="S239" s="10"/>
      <c r="T239" s="10"/>
      <c r="U239" s="10"/>
      <c r="V239" s="10"/>
    </row>
    <row r="240" spans="1:22" ht="135">
      <c r="A240" s="20" t="s">
        <v>561</v>
      </c>
      <c r="B240" s="13" t="s">
        <v>129</v>
      </c>
      <c r="C240" s="12" t="s">
        <v>164</v>
      </c>
      <c r="D240" s="20"/>
      <c r="E240" s="20"/>
      <c r="F240" s="20" t="s">
        <v>517</v>
      </c>
      <c r="G240" s="20" t="s">
        <v>271</v>
      </c>
      <c r="H240" s="94"/>
      <c r="I240" s="5">
        <f t="shared" si="4"/>
        <v>0</v>
      </c>
      <c r="J240" s="31"/>
      <c r="K240" s="11"/>
      <c r="L240" s="10"/>
      <c r="M240" s="10"/>
      <c r="N240" s="10"/>
      <c r="O240" s="10"/>
      <c r="P240" s="10"/>
      <c r="Q240" s="10"/>
      <c r="R240" s="10"/>
      <c r="S240" s="10"/>
      <c r="T240" s="10"/>
      <c r="U240" s="10"/>
      <c r="V240" s="10"/>
    </row>
    <row r="241" spans="1:22" ht="15.6">
      <c r="A241" s="20" t="s">
        <v>562</v>
      </c>
      <c r="B241" s="13" t="s">
        <v>563</v>
      </c>
      <c r="C241" s="12" t="s">
        <v>510</v>
      </c>
      <c r="D241" s="20"/>
      <c r="E241" s="20"/>
      <c r="F241" s="20"/>
      <c r="G241" s="20" t="s">
        <v>23</v>
      </c>
      <c r="H241" s="105"/>
      <c r="I241" s="5"/>
      <c r="J241" s="31"/>
      <c r="K241" s="11"/>
      <c r="L241" s="10"/>
      <c r="M241" s="10"/>
      <c r="N241" s="10"/>
      <c r="O241" s="10"/>
      <c r="P241" s="10"/>
      <c r="Q241" s="10"/>
      <c r="R241" s="10"/>
      <c r="S241" s="10"/>
      <c r="T241" s="10"/>
      <c r="U241" s="10"/>
      <c r="V241" s="10"/>
    </row>
    <row r="242" spans="1:22" ht="15.6">
      <c r="A242" s="20" t="s">
        <v>564</v>
      </c>
      <c r="B242" s="13" t="s">
        <v>565</v>
      </c>
      <c r="C242" s="12" t="s">
        <v>510</v>
      </c>
      <c r="D242" s="20"/>
      <c r="E242" s="20"/>
      <c r="F242" s="20"/>
      <c r="G242" s="20" t="s">
        <v>23</v>
      </c>
      <c r="H242" s="105"/>
      <c r="I242" s="5"/>
      <c r="J242" s="31"/>
      <c r="K242" s="11"/>
      <c r="L242" s="10"/>
      <c r="M242" s="10"/>
      <c r="N242" s="10"/>
      <c r="O242" s="10"/>
      <c r="P242" s="10"/>
      <c r="Q242" s="10"/>
      <c r="R242" s="10"/>
      <c r="S242" s="10"/>
      <c r="T242" s="10"/>
      <c r="U242" s="10"/>
      <c r="V242" s="10"/>
    </row>
    <row r="243" spans="1:22" ht="15.6">
      <c r="A243" s="20" t="s">
        <v>566</v>
      </c>
      <c r="B243" s="13" t="s">
        <v>567</v>
      </c>
      <c r="C243" s="12" t="s">
        <v>510</v>
      </c>
      <c r="D243" s="20"/>
      <c r="E243" s="20"/>
      <c r="F243" s="20"/>
      <c r="G243" s="20" t="s">
        <v>23</v>
      </c>
      <c r="H243" s="105"/>
      <c r="I243" s="5"/>
      <c r="J243" s="31"/>
      <c r="K243" s="11"/>
      <c r="L243" s="10"/>
      <c r="M243" s="10"/>
      <c r="N243" s="10"/>
      <c r="O243" s="10"/>
      <c r="P243" s="10"/>
      <c r="Q243" s="10"/>
      <c r="R243" s="10"/>
      <c r="S243" s="10"/>
      <c r="T243" s="10"/>
      <c r="U243" s="10"/>
      <c r="V243" s="10"/>
    </row>
    <row r="244" spans="1:22" ht="15.6">
      <c r="A244" s="20"/>
      <c r="B244" s="32" t="s">
        <v>568</v>
      </c>
      <c r="C244" s="12"/>
      <c r="D244" s="20"/>
      <c r="E244" s="20"/>
      <c r="F244" s="20"/>
      <c r="G244" s="20"/>
      <c r="H244" s="4"/>
      <c r="I244" s="5"/>
      <c r="J244" s="31"/>
      <c r="K244" s="11"/>
      <c r="L244" s="10"/>
      <c r="M244" s="10"/>
      <c r="N244" s="10"/>
      <c r="O244" s="10"/>
      <c r="P244" s="10"/>
      <c r="Q244" s="10"/>
      <c r="R244" s="10"/>
      <c r="S244" s="10"/>
      <c r="T244" s="10"/>
      <c r="U244" s="10"/>
      <c r="V244" s="10"/>
    </row>
    <row r="245" spans="1:22" ht="30">
      <c r="A245" s="20" t="s">
        <v>569</v>
      </c>
      <c r="B245" s="13" t="s">
        <v>38</v>
      </c>
      <c r="C245" s="12" t="s">
        <v>39</v>
      </c>
      <c r="D245" s="20"/>
      <c r="E245" s="20"/>
      <c r="F245" s="20" t="s">
        <v>40</v>
      </c>
      <c r="G245" s="20" t="s">
        <v>570</v>
      </c>
      <c r="H245" s="94"/>
      <c r="I245" s="5">
        <f t="shared" si="4"/>
        <v>0</v>
      </c>
      <c r="J245" s="31"/>
      <c r="K245" s="11"/>
      <c r="L245" s="10"/>
      <c r="M245" s="10"/>
      <c r="N245" s="10"/>
      <c r="O245" s="10"/>
      <c r="P245" s="10"/>
      <c r="Q245" s="10"/>
      <c r="R245" s="10"/>
      <c r="S245" s="10"/>
      <c r="T245" s="10"/>
      <c r="U245" s="10"/>
      <c r="V245" s="10"/>
    </row>
    <row r="246" spans="1:22" ht="15.6">
      <c r="A246" s="20"/>
      <c r="B246" s="32" t="s">
        <v>571</v>
      </c>
      <c r="C246" s="12"/>
      <c r="D246" s="20"/>
      <c r="E246" s="20"/>
      <c r="F246" s="20"/>
      <c r="G246" s="20"/>
      <c r="H246" s="4"/>
      <c r="I246" s="5"/>
      <c r="J246" s="31"/>
      <c r="K246" s="11"/>
      <c r="L246" s="10"/>
      <c r="M246" s="10"/>
      <c r="N246" s="10"/>
      <c r="O246" s="10"/>
      <c r="P246" s="10"/>
      <c r="Q246" s="10"/>
      <c r="R246" s="10"/>
      <c r="S246" s="10"/>
      <c r="T246" s="10"/>
      <c r="U246" s="10"/>
      <c r="V246" s="10"/>
    </row>
    <row r="247" spans="1:22" ht="15.6">
      <c r="A247" s="20" t="s">
        <v>34</v>
      </c>
      <c r="B247" s="107" t="s">
        <v>35</v>
      </c>
      <c r="C247" s="12"/>
      <c r="D247" s="20"/>
      <c r="E247" s="20"/>
      <c r="F247" s="20"/>
      <c r="G247" s="20"/>
      <c r="H247" s="105"/>
      <c r="I247" s="5"/>
      <c r="J247" s="31"/>
      <c r="K247" s="11"/>
      <c r="L247" s="10"/>
      <c r="M247" s="10"/>
      <c r="N247" s="10"/>
      <c r="O247" s="10"/>
      <c r="P247" s="10"/>
      <c r="Q247" s="10"/>
      <c r="R247" s="10"/>
      <c r="S247" s="10"/>
      <c r="T247" s="10"/>
      <c r="U247" s="10"/>
      <c r="V247" s="10"/>
    </row>
    <row r="248" spans="1:22" ht="17.399999999999999">
      <c r="A248" s="24"/>
      <c r="B248" s="25" t="s">
        <v>572</v>
      </c>
      <c r="C248" s="26"/>
      <c r="D248" s="24"/>
      <c r="E248" s="24"/>
      <c r="F248" s="24"/>
      <c r="G248" s="24"/>
      <c r="H248" s="27"/>
      <c r="I248" s="5"/>
      <c r="J248" s="31"/>
      <c r="K248" s="30"/>
      <c r="L248" s="29"/>
      <c r="M248" s="29"/>
      <c r="N248" s="29"/>
      <c r="O248" s="29"/>
      <c r="P248" s="29"/>
      <c r="Q248" s="29"/>
      <c r="R248" s="29"/>
      <c r="S248" s="29"/>
      <c r="T248" s="29"/>
      <c r="U248" s="29"/>
      <c r="V248" s="29"/>
    </row>
    <row r="249" spans="1:22" ht="15.6">
      <c r="A249" s="20"/>
      <c r="B249" s="32" t="s">
        <v>573</v>
      </c>
      <c r="C249" s="12"/>
      <c r="D249" s="20"/>
      <c r="E249" s="20"/>
      <c r="F249" s="20"/>
      <c r="G249" s="20"/>
      <c r="H249" s="54"/>
      <c r="I249" s="5"/>
      <c r="J249" s="31"/>
      <c r="K249" s="11"/>
      <c r="L249" s="10"/>
      <c r="M249" s="10"/>
      <c r="N249" s="10"/>
      <c r="O249" s="10"/>
      <c r="P249" s="10"/>
      <c r="Q249" s="10"/>
      <c r="R249" s="10"/>
      <c r="S249" s="10"/>
      <c r="T249" s="10"/>
      <c r="U249" s="10"/>
      <c r="V249" s="10"/>
    </row>
    <row r="250" spans="1:22" ht="15.6">
      <c r="A250" s="20" t="s">
        <v>34</v>
      </c>
      <c r="B250" s="107" t="s">
        <v>35</v>
      </c>
      <c r="C250" s="12"/>
      <c r="D250" s="20"/>
      <c r="E250" s="20"/>
      <c r="F250" s="20"/>
      <c r="G250" s="20"/>
      <c r="H250" s="106"/>
      <c r="I250" s="5"/>
      <c r="J250" s="31"/>
      <c r="K250" s="11"/>
      <c r="L250" s="10"/>
      <c r="M250" s="10"/>
      <c r="N250" s="10"/>
      <c r="O250" s="10"/>
      <c r="P250" s="10"/>
      <c r="Q250" s="10"/>
      <c r="R250" s="10"/>
      <c r="S250" s="10"/>
      <c r="T250" s="10"/>
      <c r="U250" s="10"/>
      <c r="V250" s="10"/>
    </row>
    <row r="251" spans="1:22" ht="15.6">
      <c r="A251" s="20"/>
      <c r="B251" s="32" t="s">
        <v>574</v>
      </c>
      <c r="C251" s="12"/>
      <c r="D251" s="20"/>
      <c r="E251" s="20"/>
      <c r="F251" s="20"/>
      <c r="G251" s="20"/>
      <c r="H251" s="54"/>
      <c r="I251" s="5"/>
      <c r="J251" s="31"/>
      <c r="K251" s="11"/>
      <c r="L251" s="10"/>
      <c r="M251" s="10"/>
      <c r="N251" s="10"/>
      <c r="O251" s="10"/>
      <c r="P251" s="10"/>
      <c r="Q251" s="10"/>
      <c r="R251" s="10"/>
      <c r="S251" s="10"/>
      <c r="T251" s="10"/>
      <c r="U251" s="10"/>
      <c r="V251" s="10"/>
    </row>
    <row r="252" spans="1:22" ht="15.6">
      <c r="A252" s="20" t="s">
        <v>34</v>
      </c>
      <c r="B252" s="107" t="s">
        <v>35</v>
      </c>
      <c r="C252" s="12"/>
      <c r="D252" s="20"/>
      <c r="E252" s="20"/>
      <c r="F252" s="20"/>
      <c r="G252" s="20"/>
      <c r="H252" s="106"/>
      <c r="I252" s="5"/>
      <c r="J252" s="31"/>
      <c r="K252" s="11"/>
      <c r="L252" s="10"/>
      <c r="M252" s="10"/>
      <c r="N252" s="10"/>
      <c r="O252" s="10"/>
      <c r="P252" s="10"/>
      <c r="Q252" s="10"/>
      <c r="R252" s="10"/>
      <c r="S252" s="10"/>
      <c r="T252" s="10"/>
      <c r="U252" s="10"/>
      <c r="V252" s="10"/>
    </row>
    <row r="253" spans="1:22" ht="15.6">
      <c r="A253" s="20"/>
      <c r="B253" s="32" t="s">
        <v>575</v>
      </c>
      <c r="C253" s="12"/>
      <c r="D253" s="20"/>
      <c r="E253" s="20"/>
      <c r="F253" s="20"/>
      <c r="G253" s="20"/>
      <c r="H253" s="54"/>
      <c r="I253" s="5"/>
      <c r="J253" s="31"/>
      <c r="K253" s="11"/>
      <c r="L253" s="10"/>
      <c r="M253" s="10"/>
      <c r="N253" s="10"/>
      <c r="O253" s="10"/>
      <c r="P253" s="10"/>
      <c r="Q253" s="10"/>
      <c r="R253" s="10"/>
      <c r="S253" s="10"/>
      <c r="T253" s="10"/>
      <c r="U253" s="10"/>
      <c r="V253" s="10"/>
    </row>
    <row r="254" spans="1:22" ht="15.6">
      <c r="A254" s="20" t="s">
        <v>34</v>
      </c>
      <c r="B254" s="107" t="s">
        <v>35</v>
      </c>
      <c r="C254" s="12"/>
      <c r="D254" s="20"/>
      <c r="E254" s="20"/>
      <c r="F254" s="20"/>
      <c r="G254" s="20"/>
      <c r="H254" s="106"/>
      <c r="I254" s="5"/>
      <c r="J254" s="31"/>
      <c r="K254" s="11"/>
      <c r="L254" s="10"/>
      <c r="M254" s="10"/>
      <c r="N254" s="10"/>
      <c r="O254" s="10"/>
      <c r="P254" s="10"/>
      <c r="Q254" s="10"/>
      <c r="R254" s="10"/>
      <c r="S254" s="10"/>
      <c r="T254" s="10"/>
      <c r="U254" s="10"/>
      <c r="V254" s="10"/>
    </row>
    <row r="255" spans="1:22" ht="15.6">
      <c r="A255" s="20"/>
      <c r="B255" s="32" t="s">
        <v>576</v>
      </c>
      <c r="C255" s="12"/>
      <c r="D255" s="20"/>
      <c r="E255" s="20"/>
      <c r="F255" s="20"/>
      <c r="G255" s="20"/>
      <c r="H255" s="54"/>
      <c r="I255" s="5"/>
      <c r="J255" s="31"/>
      <c r="K255" s="11"/>
      <c r="L255" s="10"/>
      <c r="M255" s="10"/>
      <c r="N255" s="10"/>
      <c r="O255" s="10"/>
      <c r="P255" s="10"/>
      <c r="Q255" s="10"/>
      <c r="R255" s="10"/>
      <c r="S255" s="10"/>
      <c r="T255" s="10"/>
      <c r="U255" s="10"/>
      <c r="V255" s="10"/>
    </row>
    <row r="256" spans="1:22" ht="15.6">
      <c r="A256" s="20" t="s">
        <v>34</v>
      </c>
      <c r="B256" s="107" t="s">
        <v>35</v>
      </c>
      <c r="C256" s="12"/>
      <c r="D256" s="20"/>
      <c r="E256" s="20"/>
      <c r="F256" s="20"/>
      <c r="G256" s="20"/>
      <c r="H256" s="106"/>
      <c r="I256" s="5"/>
      <c r="J256" s="31"/>
      <c r="K256" s="11"/>
      <c r="L256" s="10"/>
      <c r="M256" s="10"/>
      <c r="N256" s="10"/>
      <c r="O256" s="10"/>
      <c r="P256" s="10"/>
      <c r="Q256" s="10"/>
      <c r="R256" s="10"/>
      <c r="S256" s="10"/>
      <c r="T256" s="10"/>
      <c r="U256" s="10"/>
      <c r="V256" s="10"/>
    </row>
    <row r="257" spans="1:22" ht="15.6">
      <c r="A257" s="20"/>
      <c r="B257" s="32" t="s">
        <v>577</v>
      </c>
      <c r="C257" s="12"/>
      <c r="D257" s="20"/>
      <c r="E257" s="20"/>
      <c r="F257" s="20"/>
      <c r="G257" s="20"/>
      <c r="H257" s="54"/>
      <c r="I257" s="5"/>
      <c r="J257" s="31"/>
      <c r="K257" s="11"/>
      <c r="L257" s="10"/>
      <c r="M257" s="10"/>
      <c r="N257" s="10"/>
      <c r="O257" s="10"/>
      <c r="P257" s="10"/>
      <c r="Q257" s="10"/>
      <c r="R257" s="10"/>
      <c r="S257" s="10"/>
      <c r="T257" s="10"/>
      <c r="U257" s="10"/>
      <c r="V257" s="10"/>
    </row>
    <row r="258" spans="1:22" ht="15.6">
      <c r="A258" s="20" t="s">
        <v>34</v>
      </c>
      <c r="B258" s="107" t="s">
        <v>35</v>
      </c>
      <c r="C258" s="12"/>
      <c r="D258" s="20"/>
      <c r="E258" s="20"/>
      <c r="F258" s="20"/>
      <c r="G258" s="20"/>
      <c r="H258" s="106"/>
      <c r="I258" s="5"/>
      <c r="J258" s="31"/>
      <c r="K258" s="11"/>
      <c r="L258" s="10"/>
      <c r="M258" s="10"/>
      <c r="N258" s="10"/>
      <c r="O258" s="10"/>
      <c r="P258" s="10"/>
      <c r="Q258" s="10"/>
      <c r="R258" s="10"/>
      <c r="S258" s="10"/>
      <c r="T258" s="10"/>
      <c r="U258" s="10"/>
      <c r="V258" s="10"/>
    </row>
    <row r="259" spans="1:22" ht="15.6">
      <c r="A259" s="20"/>
      <c r="B259" s="32" t="s">
        <v>578</v>
      </c>
      <c r="C259" s="12"/>
      <c r="D259" s="20"/>
      <c r="E259" s="20"/>
      <c r="F259" s="20"/>
      <c r="G259" s="20"/>
      <c r="H259" s="54"/>
      <c r="I259" s="5"/>
      <c r="J259" s="31"/>
      <c r="K259" s="11"/>
      <c r="L259" s="10"/>
      <c r="M259" s="10"/>
      <c r="N259" s="10"/>
      <c r="O259" s="10"/>
      <c r="P259" s="10"/>
      <c r="Q259" s="10"/>
      <c r="R259" s="10"/>
      <c r="S259" s="10"/>
      <c r="T259" s="10"/>
      <c r="U259" s="10"/>
      <c r="V259" s="10"/>
    </row>
    <row r="260" spans="1:22" ht="15.6">
      <c r="A260" s="20" t="s">
        <v>34</v>
      </c>
      <c r="B260" s="107" t="s">
        <v>35</v>
      </c>
      <c r="C260" s="12"/>
      <c r="D260" s="20"/>
      <c r="E260" s="20"/>
      <c r="F260" s="20"/>
      <c r="G260" s="20"/>
      <c r="H260" s="106"/>
      <c r="I260" s="5"/>
      <c r="J260" s="31"/>
      <c r="K260" s="11"/>
      <c r="L260" s="10"/>
      <c r="M260" s="10"/>
      <c r="N260" s="10"/>
      <c r="O260" s="10"/>
      <c r="P260" s="10"/>
      <c r="Q260" s="10"/>
      <c r="R260" s="10"/>
      <c r="S260" s="10"/>
      <c r="T260" s="10"/>
      <c r="U260" s="10"/>
      <c r="V260" s="10"/>
    </row>
    <row r="261" spans="1:22" ht="15.6">
      <c r="A261" s="20"/>
      <c r="B261" s="32" t="s">
        <v>579</v>
      </c>
      <c r="C261" s="12"/>
      <c r="D261" s="20"/>
      <c r="E261" s="20"/>
      <c r="F261" s="20"/>
      <c r="G261" s="20"/>
      <c r="H261" s="54"/>
      <c r="I261" s="5"/>
      <c r="J261" s="31"/>
      <c r="K261" s="11"/>
      <c r="L261" s="10"/>
      <c r="M261" s="10"/>
      <c r="N261" s="10"/>
      <c r="O261" s="10"/>
      <c r="P261" s="10"/>
      <c r="Q261" s="10"/>
      <c r="R261" s="10"/>
      <c r="S261" s="10"/>
      <c r="T261" s="10"/>
      <c r="U261" s="10"/>
      <c r="V261" s="10"/>
    </row>
    <row r="262" spans="1:22" ht="15.6">
      <c r="A262" s="20" t="s">
        <v>34</v>
      </c>
      <c r="B262" s="107" t="s">
        <v>35</v>
      </c>
      <c r="C262" s="12"/>
      <c r="D262" s="20"/>
      <c r="E262" s="20"/>
      <c r="F262" s="20"/>
      <c r="G262" s="20"/>
      <c r="H262" s="106"/>
      <c r="I262" s="5"/>
      <c r="J262" s="31"/>
      <c r="K262" s="11"/>
      <c r="L262" s="10"/>
      <c r="M262" s="10"/>
      <c r="N262" s="10"/>
      <c r="O262" s="10"/>
      <c r="P262" s="10"/>
      <c r="Q262" s="10"/>
      <c r="R262" s="10"/>
      <c r="S262" s="10"/>
      <c r="T262" s="10"/>
      <c r="U262" s="10"/>
      <c r="V262" s="10"/>
    </row>
    <row r="263" spans="1:22" ht="15.6">
      <c r="A263" s="20"/>
      <c r="B263" s="32" t="s">
        <v>580</v>
      </c>
      <c r="C263" s="12"/>
      <c r="D263" s="20"/>
      <c r="E263" s="20"/>
      <c r="F263" s="20"/>
      <c r="G263" s="20"/>
      <c r="H263" s="54"/>
      <c r="I263" s="5"/>
      <c r="J263" s="31"/>
      <c r="K263" s="11"/>
      <c r="L263" s="10"/>
      <c r="M263" s="10"/>
      <c r="N263" s="10"/>
      <c r="O263" s="10"/>
      <c r="P263" s="10"/>
      <c r="Q263" s="10"/>
      <c r="R263" s="10"/>
      <c r="S263" s="10"/>
      <c r="T263" s="10"/>
      <c r="U263" s="10"/>
      <c r="V263" s="10"/>
    </row>
    <row r="264" spans="1:22" ht="15.6">
      <c r="A264" s="20" t="s">
        <v>34</v>
      </c>
      <c r="B264" s="107" t="s">
        <v>35</v>
      </c>
      <c r="C264" s="12"/>
      <c r="D264" s="20"/>
      <c r="E264" s="20"/>
      <c r="F264" s="20"/>
      <c r="G264" s="20"/>
      <c r="H264" s="106"/>
      <c r="I264" s="5"/>
      <c r="J264" s="31"/>
      <c r="K264" s="11"/>
      <c r="L264" s="10"/>
      <c r="M264" s="10"/>
      <c r="N264" s="10"/>
      <c r="O264" s="10"/>
      <c r="P264" s="10"/>
      <c r="Q264" s="10"/>
      <c r="R264" s="10"/>
      <c r="S264" s="10"/>
      <c r="T264" s="10"/>
      <c r="U264" s="10"/>
      <c r="V264" s="10"/>
    </row>
    <row r="265" spans="1:22" ht="15.6">
      <c r="A265" s="20"/>
      <c r="B265" s="32" t="s">
        <v>581</v>
      </c>
      <c r="C265" s="12"/>
      <c r="D265" s="20"/>
      <c r="E265" s="20"/>
      <c r="F265" s="20"/>
      <c r="G265" s="20"/>
      <c r="H265" s="54"/>
      <c r="I265" s="5"/>
      <c r="J265" s="31"/>
      <c r="K265" s="11"/>
      <c r="L265" s="10"/>
      <c r="M265" s="10"/>
      <c r="N265" s="10"/>
      <c r="O265" s="10"/>
      <c r="P265" s="10"/>
      <c r="Q265" s="10"/>
      <c r="R265" s="10"/>
      <c r="S265" s="10"/>
      <c r="T265" s="10"/>
      <c r="U265" s="10"/>
      <c r="V265" s="10"/>
    </row>
    <row r="266" spans="1:22" ht="15.6">
      <c r="A266" s="20" t="s">
        <v>34</v>
      </c>
      <c r="B266" s="107" t="s">
        <v>35</v>
      </c>
      <c r="C266" s="12"/>
      <c r="D266" s="20"/>
      <c r="E266" s="20"/>
      <c r="F266" s="20"/>
      <c r="G266" s="20"/>
      <c r="H266" s="106"/>
      <c r="I266" s="5"/>
      <c r="J266" s="31"/>
      <c r="K266" s="11"/>
      <c r="L266" s="10"/>
      <c r="M266" s="10"/>
      <c r="N266" s="10"/>
      <c r="O266" s="10"/>
      <c r="P266" s="10"/>
      <c r="Q266" s="10"/>
      <c r="R266" s="10"/>
      <c r="S266" s="10"/>
      <c r="T266" s="10"/>
      <c r="U266" s="10"/>
      <c r="V266" s="10"/>
    </row>
    <row r="267" spans="1:22" ht="15.6">
      <c r="A267" s="20"/>
      <c r="B267" s="32" t="s">
        <v>582</v>
      </c>
      <c r="C267" s="12"/>
      <c r="D267" s="20"/>
      <c r="E267" s="20"/>
      <c r="F267" s="20"/>
      <c r="G267" s="20"/>
      <c r="H267" s="4"/>
      <c r="I267" s="5"/>
      <c r="J267" s="31"/>
      <c r="K267" s="11"/>
      <c r="L267" s="10"/>
      <c r="M267" s="10"/>
      <c r="N267" s="10"/>
      <c r="O267" s="10"/>
      <c r="P267" s="10"/>
      <c r="Q267" s="10"/>
      <c r="R267" s="10"/>
      <c r="S267" s="10"/>
      <c r="T267" s="10"/>
      <c r="U267" s="10"/>
      <c r="V267" s="10"/>
    </row>
    <row r="268" spans="1:22" ht="240">
      <c r="A268" s="20" t="s">
        <v>583</v>
      </c>
      <c r="B268" s="13" t="s">
        <v>584</v>
      </c>
      <c r="C268" s="12" t="s">
        <v>585</v>
      </c>
      <c r="D268" s="20"/>
      <c r="E268" s="20"/>
      <c r="F268" s="20" t="s">
        <v>586</v>
      </c>
      <c r="G268" s="20" t="s">
        <v>23</v>
      </c>
      <c r="H268" s="94"/>
      <c r="I268" s="5">
        <f t="shared" si="4"/>
        <v>0</v>
      </c>
      <c r="J268" s="31"/>
      <c r="K268" s="11"/>
      <c r="L268" s="10"/>
      <c r="M268" s="10"/>
      <c r="N268" s="10"/>
      <c r="O268" s="10"/>
      <c r="P268" s="10"/>
      <c r="Q268" s="10"/>
      <c r="R268" s="10"/>
      <c r="S268" s="10"/>
      <c r="T268" s="10"/>
      <c r="U268" s="10"/>
      <c r="V268" s="10"/>
    </row>
    <row r="269" spans="1:22" ht="15.6">
      <c r="A269" s="20" t="s">
        <v>588</v>
      </c>
      <c r="B269" s="13" t="s">
        <v>589</v>
      </c>
      <c r="C269" s="12"/>
      <c r="D269" s="20"/>
      <c r="E269" s="20"/>
      <c r="F269" s="20"/>
      <c r="G269" s="20" t="s">
        <v>23</v>
      </c>
      <c r="H269" s="94"/>
      <c r="I269" s="5">
        <f t="shared" si="4"/>
        <v>0</v>
      </c>
      <c r="J269" s="31"/>
      <c r="K269" s="11"/>
      <c r="L269" s="10"/>
      <c r="M269" s="10"/>
      <c r="N269" s="10"/>
      <c r="O269" s="10"/>
      <c r="P269" s="10"/>
      <c r="Q269" s="10"/>
      <c r="R269" s="10"/>
      <c r="S269" s="10"/>
      <c r="T269" s="10"/>
      <c r="U269" s="10"/>
      <c r="V269" s="10"/>
    </row>
    <row r="270" spans="1:22" ht="45">
      <c r="A270" s="20" t="s">
        <v>590</v>
      </c>
      <c r="B270" s="13" t="s">
        <v>107</v>
      </c>
      <c r="C270" s="12" t="s">
        <v>108</v>
      </c>
      <c r="D270" s="20"/>
      <c r="E270" s="20"/>
      <c r="F270" s="20"/>
      <c r="G270" s="20" t="s">
        <v>23</v>
      </c>
      <c r="H270" s="94"/>
      <c r="I270" s="5">
        <f t="shared" si="4"/>
        <v>0</v>
      </c>
      <c r="J270" s="33"/>
      <c r="K270" s="11"/>
      <c r="L270" s="10"/>
      <c r="M270" s="10"/>
      <c r="N270" s="10"/>
      <c r="O270" s="10"/>
      <c r="P270" s="10"/>
      <c r="Q270" s="10"/>
      <c r="R270" s="10"/>
      <c r="S270" s="10"/>
      <c r="T270" s="10"/>
      <c r="U270" s="10"/>
      <c r="V270" s="10"/>
    </row>
    <row r="271" spans="1:22" ht="195">
      <c r="A271" s="55" t="s">
        <v>591</v>
      </c>
      <c r="B271" s="13" t="s">
        <v>80</v>
      </c>
      <c r="C271" s="12" t="s">
        <v>592</v>
      </c>
      <c r="D271" s="20"/>
      <c r="E271" s="20"/>
      <c r="F271" s="20" t="s">
        <v>593</v>
      </c>
      <c r="G271" s="20" t="s">
        <v>23</v>
      </c>
      <c r="H271" s="94"/>
      <c r="I271" s="5">
        <f t="shared" si="4"/>
        <v>0</v>
      </c>
      <c r="J271" s="31"/>
      <c r="K271" s="11"/>
      <c r="L271" s="10"/>
      <c r="M271" s="10"/>
      <c r="N271" s="10"/>
      <c r="O271" s="10"/>
      <c r="P271" s="10"/>
      <c r="Q271" s="10"/>
      <c r="R271" s="10"/>
      <c r="S271" s="10"/>
      <c r="T271" s="10"/>
      <c r="U271" s="10"/>
      <c r="V271" s="10"/>
    </row>
    <row r="272" spans="1:22" ht="105">
      <c r="A272" s="20" t="s">
        <v>594</v>
      </c>
      <c r="B272" s="13" t="s">
        <v>205</v>
      </c>
      <c r="C272" s="12" t="s">
        <v>206</v>
      </c>
      <c r="D272" s="20"/>
      <c r="E272" s="20"/>
      <c r="F272" s="20" t="s">
        <v>340</v>
      </c>
      <c r="G272" s="20" t="s">
        <v>23</v>
      </c>
      <c r="H272" s="94"/>
      <c r="I272" s="5">
        <f t="shared" si="4"/>
        <v>0</v>
      </c>
      <c r="J272" s="31"/>
      <c r="K272" s="11"/>
      <c r="L272" s="10"/>
      <c r="M272" s="10"/>
      <c r="N272" s="10"/>
      <c r="O272" s="10"/>
      <c r="P272" s="10"/>
      <c r="Q272" s="10"/>
      <c r="R272" s="10"/>
      <c r="S272" s="10"/>
      <c r="T272" s="10"/>
      <c r="U272" s="10"/>
      <c r="V272" s="10"/>
    </row>
    <row r="273" spans="1:22" ht="150">
      <c r="A273" s="20" t="s">
        <v>595</v>
      </c>
      <c r="B273" s="13" t="s">
        <v>403</v>
      </c>
      <c r="C273" s="12" t="s">
        <v>404</v>
      </c>
      <c r="D273" s="20"/>
      <c r="E273" s="20"/>
      <c r="F273" s="20" t="s">
        <v>405</v>
      </c>
      <c r="G273" s="20" t="s">
        <v>23</v>
      </c>
      <c r="H273" s="94"/>
      <c r="I273" s="5">
        <f t="shared" si="4"/>
        <v>0</v>
      </c>
      <c r="J273" s="31"/>
      <c r="K273" s="11"/>
      <c r="L273" s="10"/>
      <c r="M273" s="10"/>
      <c r="N273" s="10"/>
      <c r="O273" s="10"/>
      <c r="P273" s="10"/>
      <c r="Q273" s="10"/>
      <c r="R273" s="10"/>
      <c r="S273" s="10"/>
      <c r="T273" s="10"/>
      <c r="U273" s="10"/>
      <c r="V273" s="10"/>
    </row>
    <row r="274" spans="1:22" ht="409.6">
      <c r="A274" s="20" t="s">
        <v>596</v>
      </c>
      <c r="B274" s="13" t="s">
        <v>597</v>
      </c>
      <c r="C274" s="44" t="s">
        <v>598</v>
      </c>
      <c r="D274" s="20"/>
      <c r="E274" s="20" t="s">
        <v>253</v>
      </c>
      <c r="F274" s="20" t="s">
        <v>599</v>
      </c>
      <c r="G274" s="20" t="s">
        <v>23</v>
      </c>
      <c r="H274" s="94"/>
      <c r="I274" s="5">
        <f t="shared" si="4"/>
        <v>0</v>
      </c>
      <c r="J274" s="31"/>
      <c r="K274" s="11"/>
      <c r="L274" s="10"/>
      <c r="M274" s="10"/>
      <c r="N274" s="10"/>
      <c r="O274" s="10"/>
      <c r="P274" s="10"/>
      <c r="Q274" s="10"/>
      <c r="R274" s="10"/>
      <c r="S274" s="10"/>
      <c r="T274" s="10"/>
      <c r="U274" s="10"/>
      <c r="V274" s="10"/>
    </row>
    <row r="275" spans="1:22" ht="240">
      <c r="A275" s="20" t="s">
        <v>600</v>
      </c>
      <c r="B275" s="13" t="s">
        <v>601</v>
      </c>
      <c r="C275" s="12" t="s">
        <v>602</v>
      </c>
      <c r="D275" s="20"/>
      <c r="E275" s="20"/>
      <c r="F275" s="20" t="s">
        <v>603</v>
      </c>
      <c r="G275" s="20" t="s">
        <v>23</v>
      </c>
      <c r="H275" s="94"/>
      <c r="I275" s="5">
        <f t="shared" si="4"/>
        <v>0</v>
      </c>
      <c r="J275" s="31"/>
      <c r="K275" s="11"/>
      <c r="L275" s="10"/>
      <c r="M275" s="10"/>
      <c r="N275" s="10"/>
      <c r="O275" s="10"/>
      <c r="P275" s="10"/>
      <c r="Q275" s="10"/>
      <c r="R275" s="10"/>
      <c r="S275" s="10"/>
      <c r="T275" s="10"/>
      <c r="U275" s="10"/>
      <c r="V275" s="10"/>
    </row>
    <row r="276" spans="1:22" ht="15.6">
      <c r="A276" s="20" t="s">
        <v>604</v>
      </c>
      <c r="B276" s="13" t="s">
        <v>605</v>
      </c>
      <c r="C276" s="12" t="s">
        <v>606</v>
      </c>
      <c r="D276" s="20"/>
      <c r="E276" s="20"/>
      <c r="F276" s="20"/>
      <c r="G276" s="20" t="s">
        <v>23</v>
      </c>
      <c r="H276" s="94"/>
      <c r="I276" s="5">
        <f t="shared" si="4"/>
        <v>0</v>
      </c>
      <c r="J276" s="31"/>
      <c r="K276" s="11"/>
      <c r="L276" s="10"/>
      <c r="M276" s="10"/>
      <c r="N276" s="10"/>
      <c r="O276" s="10"/>
      <c r="P276" s="10"/>
      <c r="Q276" s="10"/>
      <c r="R276" s="10"/>
      <c r="S276" s="10"/>
      <c r="T276" s="10"/>
      <c r="U276" s="10"/>
      <c r="V276" s="10"/>
    </row>
    <row r="277" spans="1:22" ht="31.2">
      <c r="A277" s="20" t="s">
        <v>607</v>
      </c>
      <c r="B277" s="13" t="s">
        <v>608</v>
      </c>
      <c r="C277" s="12" t="s">
        <v>609</v>
      </c>
      <c r="D277" s="20"/>
      <c r="E277" s="20"/>
      <c r="F277" s="20"/>
      <c r="G277" s="20" t="s">
        <v>23</v>
      </c>
      <c r="H277" s="94"/>
      <c r="I277" s="5">
        <f t="shared" si="4"/>
        <v>0</v>
      </c>
      <c r="J277" s="31"/>
      <c r="K277" s="11"/>
      <c r="L277" s="10"/>
      <c r="M277" s="10"/>
      <c r="N277" s="10"/>
      <c r="O277" s="10"/>
      <c r="P277" s="10"/>
      <c r="Q277" s="10"/>
      <c r="R277" s="10"/>
      <c r="S277" s="10"/>
      <c r="T277" s="10"/>
      <c r="U277" s="10"/>
      <c r="V277" s="10"/>
    </row>
    <row r="278" spans="1:22" ht="15.6">
      <c r="A278" s="20" t="s">
        <v>610</v>
      </c>
      <c r="B278" s="13" t="s">
        <v>611</v>
      </c>
      <c r="C278" s="12" t="s">
        <v>612</v>
      </c>
      <c r="D278" s="20"/>
      <c r="E278" s="20"/>
      <c r="F278" s="20"/>
      <c r="G278" s="20">
        <v>1.4</v>
      </c>
      <c r="H278" s="94"/>
      <c r="I278" s="5">
        <f t="shared" si="4"/>
        <v>0</v>
      </c>
      <c r="J278" s="31"/>
      <c r="K278" s="11"/>
      <c r="L278" s="10"/>
      <c r="M278" s="10"/>
      <c r="N278" s="10"/>
      <c r="O278" s="10"/>
      <c r="P278" s="10"/>
      <c r="Q278" s="10"/>
      <c r="R278" s="10"/>
      <c r="S278" s="10"/>
      <c r="T278" s="10"/>
      <c r="U278" s="10"/>
      <c r="V278" s="10"/>
    </row>
    <row r="279" spans="1:22" ht="225">
      <c r="A279" s="20" t="s">
        <v>613</v>
      </c>
      <c r="B279" s="13" t="s">
        <v>614</v>
      </c>
      <c r="C279" s="12" t="s">
        <v>615</v>
      </c>
      <c r="D279" s="20"/>
      <c r="E279" s="20"/>
      <c r="F279" s="20" t="s">
        <v>616</v>
      </c>
      <c r="G279" s="20" t="s">
        <v>23</v>
      </c>
      <c r="H279" s="94"/>
      <c r="I279" s="5">
        <f t="shared" si="4"/>
        <v>0</v>
      </c>
      <c r="J279" s="31"/>
      <c r="K279" s="11"/>
      <c r="L279" s="10"/>
      <c r="M279" s="10"/>
      <c r="N279" s="10"/>
      <c r="O279" s="10"/>
      <c r="P279" s="10"/>
      <c r="Q279" s="10"/>
      <c r="R279" s="10"/>
      <c r="S279" s="10"/>
      <c r="T279" s="10"/>
      <c r="U279" s="10"/>
      <c r="V279" s="10"/>
    </row>
    <row r="280" spans="1:22" ht="105">
      <c r="A280" s="20" t="s">
        <v>617</v>
      </c>
      <c r="B280" s="13" t="s">
        <v>205</v>
      </c>
      <c r="C280" s="12" t="s">
        <v>206</v>
      </c>
      <c r="D280" s="20"/>
      <c r="E280" s="20"/>
      <c r="F280" s="20" t="s">
        <v>340</v>
      </c>
      <c r="G280" s="20" t="s">
        <v>23</v>
      </c>
      <c r="H280" s="94"/>
      <c r="I280" s="5">
        <f t="shared" si="4"/>
        <v>0</v>
      </c>
      <c r="J280" s="31"/>
      <c r="K280" s="11"/>
      <c r="L280" s="10"/>
      <c r="M280" s="10"/>
      <c r="N280" s="10"/>
      <c r="O280" s="10"/>
      <c r="P280" s="10"/>
      <c r="Q280" s="10"/>
      <c r="R280" s="10"/>
      <c r="S280" s="10"/>
      <c r="T280" s="10"/>
      <c r="U280" s="10"/>
      <c r="V280" s="10"/>
    </row>
    <row r="281" spans="1:22" ht="150">
      <c r="A281" s="20" t="s">
        <v>618</v>
      </c>
      <c r="B281" s="13" t="s">
        <v>619</v>
      </c>
      <c r="C281" s="12" t="s">
        <v>620</v>
      </c>
      <c r="D281" s="20" t="s">
        <v>621</v>
      </c>
      <c r="E281" s="20"/>
      <c r="F281" s="20" t="s">
        <v>359</v>
      </c>
      <c r="G281" s="20"/>
      <c r="H281" s="94"/>
      <c r="I281" s="5">
        <f t="shared" si="4"/>
        <v>0</v>
      </c>
      <c r="J281" s="31"/>
      <c r="K281" s="11"/>
      <c r="L281" s="10"/>
      <c r="M281" s="10"/>
      <c r="N281" s="10"/>
      <c r="O281" s="10"/>
      <c r="P281" s="10"/>
      <c r="Q281" s="10"/>
      <c r="R281" s="10"/>
      <c r="S281" s="10"/>
      <c r="T281" s="10"/>
      <c r="U281" s="10"/>
      <c r="V281" s="10"/>
    </row>
    <row r="282" spans="1:22" ht="255">
      <c r="A282" s="20" t="s">
        <v>622</v>
      </c>
      <c r="B282" s="13" t="s">
        <v>623</v>
      </c>
      <c r="C282" s="12" t="s">
        <v>624</v>
      </c>
      <c r="D282" s="20"/>
      <c r="E282" s="20">
        <v>7.8</v>
      </c>
      <c r="F282" s="20" t="s">
        <v>625</v>
      </c>
      <c r="G282" s="20" t="s">
        <v>23</v>
      </c>
      <c r="H282" s="94"/>
      <c r="I282" s="5">
        <f t="shared" si="4"/>
        <v>0</v>
      </c>
      <c r="J282" s="31"/>
      <c r="K282" s="11"/>
      <c r="L282" s="10"/>
      <c r="M282" s="10"/>
      <c r="N282" s="10"/>
      <c r="O282" s="10"/>
      <c r="P282" s="10"/>
      <c r="Q282" s="10"/>
      <c r="R282" s="10"/>
      <c r="S282" s="10"/>
      <c r="T282" s="10"/>
      <c r="U282" s="10"/>
      <c r="V282" s="10"/>
    </row>
    <row r="283" spans="1:22" ht="409.6">
      <c r="A283" s="20" t="s">
        <v>626</v>
      </c>
      <c r="B283" s="13" t="s">
        <v>627</v>
      </c>
      <c r="C283" s="12" t="s">
        <v>628</v>
      </c>
      <c r="D283" s="20" t="s">
        <v>629</v>
      </c>
      <c r="E283" s="20"/>
      <c r="F283" s="20" t="s">
        <v>630</v>
      </c>
      <c r="G283" s="20" t="s">
        <v>23</v>
      </c>
      <c r="H283" s="94"/>
      <c r="I283" s="5">
        <f t="shared" si="4"/>
        <v>0</v>
      </c>
      <c r="J283" s="31"/>
      <c r="K283" s="11"/>
      <c r="L283" s="10"/>
      <c r="M283" s="10"/>
      <c r="N283" s="10"/>
      <c r="O283" s="10"/>
      <c r="P283" s="10"/>
      <c r="Q283" s="10"/>
      <c r="R283" s="10"/>
      <c r="S283" s="10"/>
      <c r="T283" s="10"/>
      <c r="U283" s="10"/>
      <c r="V283" s="10"/>
    </row>
    <row r="284" spans="1:22" ht="225">
      <c r="A284" s="20" t="s">
        <v>631</v>
      </c>
      <c r="B284" s="13" t="s">
        <v>632</v>
      </c>
      <c r="C284" s="12" t="s">
        <v>1038</v>
      </c>
      <c r="D284" s="20" t="s">
        <v>633</v>
      </c>
      <c r="E284" s="20"/>
      <c r="F284" s="20" t="s">
        <v>634</v>
      </c>
      <c r="G284" s="20" t="s">
        <v>23</v>
      </c>
      <c r="H284" s="94"/>
      <c r="I284" s="5">
        <f t="shared" ref="I284:I331" si="5">G284*H284</f>
        <v>0</v>
      </c>
      <c r="J284" s="31"/>
      <c r="K284" s="11"/>
      <c r="L284" s="10"/>
      <c r="M284" s="10"/>
      <c r="N284" s="10"/>
      <c r="O284" s="10"/>
      <c r="P284" s="10"/>
      <c r="Q284" s="10"/>
      <c r="R284" s="10"/>
      <c r="S284" s="10"/>
      <c r="T284" s="10"/>
      <c r="U284" s="10"/>
      <c r="V284" s="10"/>
    </row>
    <row r="285" spans="1:22" ht="60">
      <c r="A285" s="55" t="s">
        <v>1053</v>
      </c>
      <c r="B285" s="13" t="s">
        <v>1046</v>
      </c>
      <c r="C285" s="12" t="s">
        <v>1047</v>
      </c>
      <c r="D285" s="20"/>
      <c r="E285" s="20"/>
      <c r="F285" s="20" t="s">
        <v>77</v>
      </c>
      <c r="G285" s="20" t="s">
        <v>23</v>
      </c>
      <c r="H285" s="94"/>
      <c r="I285" s="5">
        <f t="shared" si="5"/>
        <v>0</v>
      </c>
      <c r="J285" s="31"/>
      <c r="K285" s="11"/>
      <c r="L285" s="10"/>
      <c r="M285" s="10"/>
      <c r="N285" s="10"/>
      <c r="O285" s="10"/>
      <c r="P285" s="10"/>
      <c r="Q285" s="10"/>
      <c r="R285" s="10"/>
      <c r="S285" s="10"/>
      <c r="T285" s="10"/>
      <c r="U285" s="10"/>
      <c r="V285" s="10"/>
    </row>
    <row r="286" spans="1:22" ht="135">
      <c r="A286" s="20" t="s">
        <v>635</v>
      </c>
      <c r="B286" s="13" t="s">
        <v>636</v>
      </c>
      <c r="C286" s="12" t="s">
        <v>637</v>
      </c>
      <c r="D286" s="20"/>
      <c r="E286" s="20"/>
      <c r="F286" s="20" t="s">
        <v>638</v>
      </c>
      <c r="G286" s="20">
        <v>4</v>
      </c>
      <c r="H286" s="94"/>
      <c r="I286" s="5">
        <f t="shared" si="5"/>
        <v>0</v>
      </c>
      <c r="J286" s="31"/>
      <c r="K286" s="11"/>
      <c r="L286" s="10"/>
      <c r="M286" s="10"/>
      <c r="N286" s="10"/>
      <c r="O286" s="10"/>
      <c r="P286" s="10"/>
      <c r="Q286" s="10"/>
      <c r="R286" s="10"/>
      <c r="S286" s="10"/>
      <c r="T286" s="10"/>
      <c r="U286" s="10"/>
      <c r="V286" s="10"/>
    </row>
    <row r="287" spans="1:22" ht="60">
      <c r="A287" s="20" t="s">
        <v>639</v>
      </c>
      <c r="B287" s="13" t="s">
        <v>640</v>
      </c>
      <c r="C287" s="12" t="s">
        <v>641</v>
      </c>
      <c r="D287" s="20"/>
      <c r="E287" s="20"/>
      <c r="F287" s="20" t="s">
        <v>642</v>
      </c>
      <c r="G287" s="20">
        <v>5</v>
      </c>
      <c r="H287" s="94"/>
      <c r="I287" s="5">
        <f t="shared" si="5"/>
        <v>0</v>
      </c>
      <c r="J287" s="31"/>
      <c r="K287" s="11"/>
      <c r="L287" s="10"/>
      <c r="M287" s="10"/>
      <c r="N287" s="10"/>
      <c r="O287" s="10"/>
      <c r="P287" s="10"/>
      <c r="Q287" s="10"/>
      <c r="R287" s="10"/>
      <c r="S287" s="10"/>
      <c r="T287" s="10"/>
      <c r="U287" s="10"/>
      <c r="V287" s="10"/>
    </row>
    <row r="288" spans="1:22" ht="285">
      <c r="A288" s="20" t="s">
        <v>643</v>
      </c>
      <c r="B288" s="13" t="s">
        <v>644</v>
      </c>
      <c r="C288" s="12" t="s">
        <v>645</v>
      </c>
      <c r="D288" s="20" t="s">
        <v>50</v>
      </c>
      <c r="E288" s="20"/>
      <c r="F288" s="20" t="s">
        <v>646</v>
      </c>
      <c r="G288" s="20">
        <v>6</v>
      </c>
      <c r="H288" s="94"/>
      <c r="I288" s="5">
        <f t="shared" si="5"/>
        <v>0</v>
      </c>
      <c r="J288" s="31"/>
      <c r="K288" s="11"/>
      <c r="L288" s="10"/>
      <c r="M288" s="10"/>
      <c r="N288" s="10"/>
      <c r="O288" s="10"/>
      <c r="P288" s="10"/>
      <c r="Q288" s="10"/>
      <c r="R288" s="10"/>
      <c r="S288" s="10"/>
      <c r="T288" s="10"/>
      <c r="U288" s="10"/>
      <c r="V288" s="10"/>
    </row>
    <row r="289" spans="1:22" ht="45">
      <c r="A289" s="20" t="s">
        <v>647</v>
      </c>
      <c r="B289" s="13" t="s">
        <v>648</v>
      </c>
      <c r="C289" s="12" t="s">
        <v>649</v>
      </c>
      <c r="D289" s="20"/>
      <c r="E289" s="20"/>
      <c r="F289" s="20" t="s">
        <v>650</v>
      </c>
      <c r="G289" s="20" t="s">
        <v>23</v>
      </c>
      <c r="H289" s="94"/>
      <c r="I289" s="5">
        <f t="shared" si="5"/>
        <v>0</v>
      </c>
      <c r="J289" s="31"/>
      <c r="K289" s="11"/>
      <c r="L289" s="10"/>
      <c r="M289" s="10"/>
      <c r="N289" s="10"/>
      <c r="O289" s="10"/>
      <c r="P289" s="10"/>
      <c r="Q289" s="10"/>
      <c r="R289" s="10"/>
      <c r="S289" s="10"/>
      <c r="T289" s="10"/>
      <c r="U289" s="10"/>
      <c r="V289" s="10"/>
    </row>
    <row r="290" spans="1:22" ht="210">
      <c r="A290" s="20" t="s">
        <v>651</v>
      </c>
      <c r="B290" s="13" t="s">
        <v>652</v>
      </c>
      <c r="C290" s="12" t="s">
        <v>653</v>
      </c>
      <c r="D290" s="20"/>
      <c r="E290" s="20"/>
      <c r="F290" s="20" t="s">
        <v>654</v>
      </c>
      <c r="G290" s="20" t="s">
        <v>23</v>
      </c>
      <c r="H290" s="94"/>
      <c r="I290" s="5">
        <f t="shared" si="5"/>
        <v>0</v>
      </c>
      <c r="J290" s="31"/>
      <c r="K290" s="11"/>
      <c r="L290" s="10"/>
      <c r="M290" s="10"/>
      <c r="N290" s="10"/>
      <c r="O290" s="10"/>
      <c r="P290" s="10"/>
      <c r="Q290" s="10"/>
      <c r="R290" s="10"/>
      <c r="S290" s="10"/>
      <c r="T290" s="10"/>
      <c r="U290" s="10"/>
      <c r="V290" s="10"/>
    </row>
    <row r="291" spans="1:22" ht="105">
      <c r="A291" s="20" t="s">
        <v>656</v>
      </c>
      <c r="B291" s="13" t="s">
        <v>409</v>
      </c>
      <c r="C291" s="12" t="s">
        <v>657</v>
      </c>
      <c r="D291" s="20" t="s">
        <v>658</v>
      </c>
      <c r="E291" s="20"/>
      <c r="F291" s="20" t="s">
        <v>127</v>
      </c>
      <c r="G291" s="20" t="s">
        <v>23</v>
      </c>
      <c r="H291" s="94"/>
      <c r="I291" s="5">
        <f t="shared" si="5"/>
        <v>0</v>
      </c>
      <c r="J291" s="31"/>
      <c r="K291" s="11"/>
      <c r="L291" s="10"/>
      <c r="M291" s="10"/>
      <c r="N291" s="10"/>
      <c r="O291" s="10"/>
      <c r="P291" s="10"/>
      <c r="Q291" s="10"/>
      <c r="R291" s="10"/>
      <c r="S291" s="10"/>
      <c r="T291" s="10"/>
      <c r="U291" s="10"/>
      <c r="V291" s="10"/>
    </row>
    <row r="292" spans="1:22" ht="105">
      <c r="A292" s="20" t="s">
        <v>659</v>
      </c>
      <c r="B292" s="13" t="s">
        <v>660</v>
      </c>
      <c r="C292" s="12" t="s">
        <v>661</v>
      </c>
      <c r="D292" s="20">
        <v>0.5</v>
      </c>
      <c r="E292" s="20"/>
      <c r="F292" s="20" t="s">
        <v>662</v>
      </c>
      <c r="G292" s="20">
        <v>5</v>
      </c>
      <c r="H292" s="94"/>
      <c r="I292" s="5">
        <f t="shared" si="5"/>
        <v>0</v>
      </c>
      <c r="J292" s="31"/>
      <c r="K292" s="11"/>
      <c r="L292" s="10"/>
      <c r="M292" s="10"/>
      <c r="N292" s="10"/>
      <c r="O292" s="10"/>
      <c r="P292" s="10"/>
      <c r="Q292" s="10"/>
      <c r="R292" s="10"/>
      <c r="S292" s="10"/>
      <c r="T292" s="10"/>
      <c r="U292" s="10"/>
      <c r="V292" s="10"/>
    </row>
    <row r="293" spans="1:22" ht="120">
      <c r="A293" s="20" t="s">
        <v>663</v>
      </c>
      <c r="B293" s="13" t="s">
        <v>664</v>
      </c>
      <c r="C293" s="12" t="s">
        <v>665</v>
      </c>
      <c r="D293" s="20">
        <v>26</v>
      </c>
      <c r="E293" s="20"/>
      <c r="F293" s="20" t="s">
        <v>666</v>
      </c>
      <c r="G293" s="20">
        <v>5</v>
      </c>
      <c r="H293" s="94"/>
      <c r="I293" s="5">
        <f t="shared" si="5"/>
        <v>0</v>
      </c>
      <c r="J293" s="31"/>
      <c r="K293" s="11"/>
      <c r="L293" s="10"/>
      <c r="M293" s="10"/>
      <c r="N293" s="10"/>
      <c r="O293" s="10"/>
      <c r="P293" s="10"/>
      <c r="Q293" s="10"/>
      <c r="R293" s="10"/>
      <c r="S293" s="10"/>
      <c r="T293" s="10"/>
      <c r="U293" s="10"/>
      <c r="V293" s="10"/>
    </row>
    <row r="294" spans="1:22" ht="45">
      <c r="A294" s="20" t="s">
        <v>667</v>
      </c>
      <c r="B294" s="13" t="s">
        <v>668</v>
      </c>
      <c r="C294" s="12" t="s">
        <v>669</v>
      </c>
      <c r="D294" s="20"/>
      <c r="E294" s="20"/>
      <c r="F294" s="20" t="s">
        <v>670</v>
      </c>
      <c r="G294" s="20">
        <v>6</v>
      </c>
      <c r="H294" s="94"/>
      <c r="I294" s="5">
        <f t="shared" si="5"/>
        <v>0</v>
      </c>
      <c r="J294" s="31"/>
      <c r="K294" s="11"/>
      <c r="L294" s="10"/>
      <c r="M294" s="10"/>
      <c r="N294" s="10"/>
      <c r="O294" s="10"/>
      <c r="P294" s="10"/>
      <c r="Q294" s="10"/>
      <c r="R294" s="10"/>
      <c r="S294" s="10"/>
      <c r="T294" s="10"/>
      <c r="U294" s="10"/>
      <c r="V294" s="10"/>
    </row>
    <row r="295" spans="1:22" ht="45">
      <c r="A295" s="20" t="s">
        <v>671</v>
      </c>
      <c r="B295" s="56" t="s">
        <v>672</v>
      </c>
      <c r="C295" s="12" t="s">
        <v>673</v>
      </c>
      <c r="D295" s="20"/>
      <c r="E295" s="20"/>
      <c r="F295" s="20"/>
      <c r="G295" s="20">
        <v>18.3</v>
      </c>
      <c r="H295" s="94"/>
      <c r="I295" s="5">
        <f t="shared" si="5"/>
        <v>0</v>
      </c>
      <c r="J295" s="31"/>
      <c r="K295" s="11"/>
      <c r="L295" s="10"/>
      <c r="M295" s="10"/>
      <c r="N295" s="10"/>
      <c r="O295" s="10"/>
      <c r="P295" s="10"/>
      <c r="Q295" s="10"/>
      <c r="R295" s="10"/>
      <c r="S295" s="10"/>
      <c r="T295" s="10"/>
      <c r="U295" s="10"/>
      <c r="V295" s="10"/>
    </row>
    <row r="296" spans="1:22" ht="225">
      <c r="A296" s="20" t="s">
        <v>674</v>
      </c>
      <c r="B296" s="13" t="s">
        <v>675</v>
      </c>
      <c r="C296" s="12" t="s">
        <v>676</v>
      </c>
      <c r="D296" s="20"/>
      <c r="E296" s="20"/>
      <c r="F296" s="20" t="s">
        <v>677</v>
      </c>
      <c r="G296" s="20">
        <v>1</v>
      </c>
      <c r="H296" s="94"/>
      <c r="I296" s="5">
        <f t="shared" si="5"/>
        <v>0</v>
      </c>
      <c r="J296" s="31"/>
      <c r="K296" s="11"/>
      <c r="L296" s="10"/>
      <c r="M296" s="10"/>
      <c r="N296" s="10"/>
      <c r="O296" s="10"/>
      <c r="P296" s="10"/>
      <c r="Q296" s="10"/>
      <c r="R296" s="10"/>
      <c r="S296" s="10"/>
      <c r="T296" s="10"/>
      <c r="U296" s="10"/>
      <c r="V296" s="10"/>
    </row>
    <row r="297" spans="1:22" ht="210">
      <c r="A297" s="55" t="s">
        <v>678</v>
      </c>
      <c r="B297" s="13" t="s">
        <v>675</v>
      </c>
      <c r="C297" s="12" t="s">
        <v>679</v>
      </c>
      <c r="D297" s="20"/>
      <c r="E297" s="20"/>
      <c r="F297" s="20" t="s">
        <v>680</v>
      </c>
      <c r="G297" s="20">
        <v>1</v>
      </c>
      <c r="H297" s="94"/>
      <c r="I297" s="5">
        <f t="shared" si="5"/>
        <v>0</v>
      </c>
      <c r="J297" s="31"/>
      <c r="K297" s="11"/>
      <c r="L297" s="10"/>
      <c r="M297" s="10"/>
      <c r="N297" s="10"/>
      <c r="O297" s="10"/>
      <c r="P297" s="10"/>
      <c r="Q297" s="10"/>
      <c r="R297" s="10"/>
      <c r="S297" s="10"/>
      <c r="T297" s="10"/>
      <c r="U297" s="10"/>
      <c r="V297" s="10"/>
    </row>
    <row r="298" spans="1:22" ht="225">
      <c r="A298" s="20" t="s">
        <v>681</v>
      </c>
      <c r="B298" s="13" t="s">
        <v>682</v>
      </c>
      <c r="C298" s="12" t="s">
        <v>683</v>
      </c>
      <c r="D298" s="20"/>
      <c r="E298" s="20"/>
      <c r="F298" s="20" t="s">
        <v>684</v>
      </c>
      <c r="G298" s="20" t="s">
        <v>23</v>
      </c>
      <c r="H298" s="94"/>
      <c r="I298" s="5">
        <f t="shared" si="5"/>
        <v>0</v>
      </c>
      <c r="J298" s="31"/>
      <c r="K298" s="11"/>
      <c r="L298" s="10"/>
      <c r="M298" s="10"/>
      <c r="N298" s="10"/>
      <c r="O298" s="10"/>
      <c r="P298" s="10"/>
      <c r="Q298" s="10"/>
      <c r="R298" s="10"/>
      <c r="S298" s="10"/>
      <c r="T298" s="10"/>
      <c r="U298" s="10"/>
      <c r="V298" s="10"/>
    </row>
    <row r="299" spans="1:22" ht="270">
      <c r="A299" s="20" t="s">
        <v>685</v>
      </c>
      <c r="B299" s="13" t="s">
        <v>686</v>
      </c>
      <c r="C299" s="12" t="s">
        <v>687</v>
      </c>
      <c r="D299" s="20" t="s">
        <v>311</v>
      </c>
      <c r="E299" s="20"/>
      <c r="F299" s="20" t="s">
        <v>688</v>
      </c>
      <c r="G299" s="20">
        <v>1</v>
      </c>
      <c r="H299" s="94"/>
      <c r="I299" s="5">
        <f t="shared" si="5"/>
        <v>0</v>
      </c>
      <c r="J299" s="31"/>
      <c r="K299" s="11"/>
      <c r="L299" s="10"/>
      <c r="M299" s="10"/>
      <c r="N299" s="10"/>
      <c r="O299" s="10"/>
      <c r="P299" s="10"/>
      <c r="Q299" s="10"/>
      <c r="R299" s="10"/>
      <c r="S299" s="10"/>
      <c r="T299" s="10"/>
      <c r="U299" s="10"/>
      <c r="V299" s="10"/>
    </row>
    <row r="300" spans="1:22" ht="345">
      <c r="A300" s="20" t="s">
        <v>689</v>
      </c>
      <c r="B300" s="13" t="s">
        <v>690</v>
      </c>
      <c r="C300" s="12" t="s">
        <v>691</v>
      </c>
      <c r="D300" s="20" t="s">
        <v>311</v>
      </c>
      <c r="E300" s="20"/>
      <c r="F300" s="20" t="s">
        <v>692</v>
      </c>
      <c r="G300" s="20">
        <v>1</v>
      </c>
      <c r="H300" s="94"/>
      <c r="I300" s="5">
        <f t="shared" si="5"/>
        <v>0</v>
      </c>
      <c r="J300" s="31"/>
      <c r="K300" s="11"/>
      <c r="L300" s="10"/>
      <c r="M300" s="10"/>
      <c r="N300" s="10"/>
      <c r="O300" s="10"/>
      <c r="P300" s="10"/>
      <c r="Q300" s="10"/>
      <c r="R300" s="10"/>
      <c r="S300" s="10"/>
      <c r="T300" s="10"/>
      <c r="U300" s="10"/>
      <c r="V300" s="10"/>
    </row>
    <row r="301" spans="1:22" ht="45">
      <c r="A301" s="20" t="s">
        <v>693</v>
      </c>
      <c r="B301" s="13" t="s">
        <v>668</v>
      </c>
      <c r="C301" s="12" t="s">
        <v>669</v>
      </c>
      <c r="D301" s="20"/>
      <c r="E301" s="20"/>
      <c r="F301" s="20" t="s">
        <v>694</v>
      </c>
      <c r="G301" s="20">
        <v>1</v>
      </c>
      <c r="H301" s="94"/>
      <c r="I301" s="5">
        <f t="shared" si="5"/>
        <v>0</v>
      </c>
      <c r="J301" s="31"/>
      <c r="K301" s="11"/>
      <c r="L301" s="10"/>
      <c r="M301" s="10"/>
      <c r="N301" s="10"/>
      <c r="O301" s="10"/>
      <c r="P301" s="10"/>
      <c r="Q301" s="10"/>
      <c r="R301" s="10"/>
      <c r="S301" s="10"/>
      <c r="T301" s="10"/>
      <c r="U301" s="10"/>
      <c r="V301" s="10"/>
    </row>
    <row r="302" spans="1:22" ht="390">
      <c r="A302" s="55" t="s">
        <v>695</v>
      </c>
      <c r="B302" s="13" t="s">
        <v>696</v>
      </c>
      <c r="C302" s="12" t="s">
        <v>697</v>
      </c>
      <c r="D302" s="20"/>
      <c r="E302" s="20"/>
      <c r="F302" s="20" t="s">
        <v>698</v>
      </c>
      <c r="G302" s="20">
        <v>1</v>
      </c>
      <c r="H302" s="94"/>
      <c r="I302" s="5">
        <f t="shared" si="5"/>
        <v>0</v>
      </c>
      <c r="J302" s="31"/>
      <c r="K302" s="11"/>
      <c r="L302" s="10"/>
      <c r="M302" s="10"/>
      <c r="N302" s="10"/>
      <c r="O302" s="10"/>
      <c r="P302" s="10"/>
      <c r="Q302" s="10"/>
      <c r="R302" s="10"/>
      <c r="S302" s="10"/>
      <c r="T302" s="10"/>
      <c r="U302" s="10"/>
      <c r="V302" s="10"/>
    </row>
    <row r="303" spans="1:22" ht="45">
      <c r="A303" s="55" t="s">
        <v>699</v>
      </c>
      <c r="B303" s="13" t="s">
        <v>668</v>
      </c>
      <c r="C303" s="12" t="s">
        <v>669</v>
      </c>
      <c r="D303" s="20"/>
      <c r="E303" s="20"/>
      <c r="F303" s="20" t="s">
        <v>1045</v>
      </c>
      <c r="G303" s="20">
        <v>1</v>
      </c>
      <c r="H303" s="94"/>
      <c r="I303" s="5">
        <f>G303*H303</f>
        <v>0</v>
      </c>
      <c r="J303" s="31"/>
      <c r="K303" s="11"/>
      <c r="L303" s="10"/>
      <c r="M303" s="10"/>
      <c r="N303" s="10"/>
      <c r="O303" s="10"/>
      <c r="P303" s="10"/>
      <c r="Q303" s="10"/>
      <c r="R303" s="10"/>
      <c r="S303" s="10"/>
      <c r="T303" s="10"/>
      <c r="U303" s="10"/>
      <c r="V303" s="10"/>
    </row>
    <row r="304" spans="1:22" ht="150">
      <c r="A304" s="55" t="s">
        <v>700</v>
      </c>
      <c r="B304" s="13" t="s">
        <v>403</v>
      </c>
      <c r="C304" s="12" t="s">
        <v>404</v>
      </c>
      <c r="D304" s="20"/>
      <c r="E304" s="20"/>
      <c r="F304" s="20" t="s">
        <v>405</v>
      </c>
      <c r="G304" s="20">
        <v>1</v>
      </c>
      <c r="H304" s="94"/>
      <c r="I304" s="5">
        <f t="shared" si="5"/>
        <v>0</v>
      </c>
      <c r="J304" s="31"/>
      <c r="K304" s="11"/>
      <c r="L304" s="10"/>
      <c r="M304" s="10"/>
      <c r="N304" s="10"/>
      <c r="O304" s="10"/>
      <c r="P304" s="10"/>
      <c r="Q304" s="10"/>
      <c r="R304" s="10"/>
      <c r="S304" s="10"/>
      <c r="T304" s="10"/>
      <c r="U304" s="10"/>
      <c r="V304" s="10"/>
    </row>
    <row r="305" spans="1:22" ht="285">
      <c r="A305" s="20" t="s">
        <v>701</v>
      </c>
      <c r="B305" s="13" t="s">
        <v>702</v>
      </c>
      <c r="C305" s="12" t="s">
        <v>703</v>
      </c>
      <c r="D305" s="20" t="s">
        <v>704</v>
      </c>
      <c r="E305" s="20"/>
      <c r="F305" s="20" t="s">
        <v>705</v>
      </c>
      <c r="G305" s="36" t="s">
        <v>23</v>
      </c>
      <c r="H305" s="94"/>
      <c r="I305" s="5">
        <f t="shared" si="5"/>
        <v>0</v>
      </c>
      <c r="J305" s="31"/>
      <c r="K305" s="11"/>
      <c r="L305" s="10"/>
      <c r="M305" s="10"/>
      <c r="N305" s="10"/>
      <c r="O305" s="10"/>
      <c r="P305" s="10"/>
      <c r="Q305" s="10"/>
      <c r="R305" s="10"/>
      <c r="S305" s="10"/>
      <c r="T305" s="10"/>
      <c r="U305" s="10"/>
      <c r="V305" s="10"/>
    </row>
    <row r="306" spans="1:22" ht="45">
      <c r="A306" s="20" t="s">
        <v>706</v>
      </c>
      <c r="B306" s="13" t="s">
        <v>668</v>
      </c>
      <c r="C306" s="12" t="s">
        <v>669</v>
      </c>
      <c r="D306" s="20"/>
      <c r="E306" s="20"/>
      <c r="F306" s="20" t="s">
        <v>707</v>
      </c>
      <c r="G306" s="36">
        <v>1.2</v>
      </c>
      <c r="H306" s="94"/>
      <c r="I306" s="5">
        <f t="shared" si="5"/>
        <v>0</v>
      </c>
      <c r="J306" s="31"/>
      <c r="K306" s="11"/>
      <c r="L306" s="10"/>
      <c r="M306" s="10"/>
      <c r="N306" s="10"/>
      <c r="O306" s="10"/>
      <c r="P306" s="10"/>
      <c r="Q306" s="10"/>
      <c r="R306" s="10"/>
      <c r="S306" s="10"/>
      <c r="T306" s="10"/>
      <c r="U306" s="10"/>
      <c r="V306" s="10"/>
    </row>
    <row r="307" spans="1:22" ht="255">
      <c r="A307" s="20" t="s">
        <v>708</v>
      </c>
      <c r="B307" s="13" t="s">
        <v>682</v>
      </c>
      <c r="C307" s="12" t="s">
        <v>709</v>
      </c>
      <c r="D307" s="20"/>
      <c r="E307" s="20"/>
      <c r="F307" s="20" t="s">
        <v>692</v>
      </c>
      <c r="G307" s="20">
        <v>1</v>
      </c>
      <c r="H307" s="94"/>
      <c r="I307" s="5">
        <f t="shared" si="5"/>
        <v>0</v>
      </c>
      <c r="J307" s="31"/>
      <c r="K307" s="11"/>
      <c r="L307" s="10"/>
      <c r="M307" s="10"/>
      <c r="N307" s="10"/>
      <c r="O307" s="10"/>
      <c r="P307" s="10"/>
      <c r="Q307" s="10"/>
      <c r="R307" s="10"/>
      <c r="S307" s="10"/>
      <c r="T307" s="10"/>
      <c r="U307" s="10"/>
      <c r="V307" s="10"/>
    </row>
    <row r="308" spans="1:22" ht="30">
      <c r="A308" s="20" t="s">
        <v>710</v>
      </c>
      <c r="B308" s="13" t="s">
        <v>711</v>
      </c>
      <c r="C308" s="12" t="s">
        <v>712</v>
      </c>
      <c r="D308" s="20"/>
      <c r="E308" s="20" t="s">
        <v>713</v>
      </c>
      <c r="F308" s="20" t="s">
        <v>714</v>
      </c>
      <c r="G308" s="20">
        <v>2</v>
      </c>
      <c r="H308" s="94"/>
      <c r="I308" s="5">
        <f t="shared" si="5"/>
        <v>0</v>
      </c>
      <c r="J308" s="31"/>
      <c r="K308" s="11"/>
      <c r="L308" s="10"/>
      <c r="M308" s="10"/>
      <c r="N308" s="10"/>
      <c r="O308" s="10"/>
      <c r="P308" s="10"/>
      <c r="Q308" s="10"/>
      <c r="R308" s="10"/>
      <c r="S308" s="10"/>
      <c r="T308" s="10"/>
      <c r="U308" s="10"/>
      <c r="V308" s="10"/>
    </row>
    <row r="309" spans="1:22" ht="15.6">
      <c r="A309" s="20" t="s">
        <v>715</v>
      </c>
      <c r="B309" s="13" t="s">
        <v>716</v>
      </c>
      <c r="C309" s="12" t="s">
        <v>717</v>
      </c>
      <c r="D309" s="20"/>
      <c r="E309" s="20"/>
      <c r="F309" s="20"/>
      <c r="G309" s="20">
        <v>2</v>
      </c>
      <c r="H309" s="4"/>
      <c r="I309" s="5"/>
      <c r="J309" s="31"/>
      <c r="K309" s="11"/>
      <c r="L309" s="10"/>
      <c r="M309" s="10"/>
      <c r="N309" s="10"/>
      <c r="O309" s="10"/>
      <c r="P309" s="10"/>
      <c r="Q309" s="10"/>
      <c r="R309" s="10"/>
      <c r="S309" s="10"/>
      <c r="T309" s="10"/>
      <c r="U309" s="10"/>
      <c r="V309" s="10"/>
    </row>
    <row r="310" spans="1:22" ht="105">
      <c r="A310" s="20" t="s">
        <v>718</v>
      </c>
      <c r="B310" s="13" t="s">
        <v>719</v>
      </c>
      <c r="C310" s="12" t="s">
        <v>720</v>
      </c>
      <c r="D310" s="20" t="s">
        <v>721</v>
      </c>
      <c r="E310" s="20"/>
      <c r="F310" s="20"/>
      <c r="G310" s="20">
        <v>1</v>
      </c>
      <c r="H310" s="94"/>
      <c r="I310" s="5">
        <f t="shared" si="5"/>
        <v>0</v>
      </c>
      <c r="J310" s="31"/>
      <c r="K310" s="11"/>
      <c r="L310" s="10"/>
      <c r="M310" s="10"/>
      <c r="N310" s="10"/>
      <c r="O310" s="10"/>
      <c r="P310" s="10"/>
      <c r="Q310" s="10"/>
      <c r="R310" s="10"/>
      <c r="S310" s="10"/>
      <c r="T310" s="10"/>
      <c r="U310" s="10"/>
      <c r="V310" s="10"/>
    </row>
    <row r="311" spans="1:22" ht="45">
      <c r="A311" s="20" t="s">
        <v>722</v>
      </c>
      <c r="B311" s="13" t="s">
        <v>668</v>
      </c>
      <c r="C311" s="12" t="s">
        <v>723</v>
      </c>
      <c r="D311" s="20"/>
      <c r="E311" s="20"/>
      <c r="F311" s="20">
        <v>1500</v>
      </c>
      <c r="G311" s="20">
        <v>1</v>
      </c>
      <c r="H311" s="94"/>
      <c r="I311" s="5">
        <f t="shared" si="5"/>
        <v>0</v>
      </c>
      <c r="J311" s="31"/>
      <c r="K311" s="11"/>
      <c r="L311" s="10"/>
      <c r="M311" s="10"/>
      <c r="N311" s="10"/>
      <c r="O311" s="10"/>
      <c r="P311" s="10"/>
      <c r="Q311" s="10"/>
      <c r="R311" s="10"/>
      <c r="S311" s="10"/>
      <c r="T311" s="10"/>
      <c r="U311" s="10"/>
      <c r="V311" s="10"/>
    </row>
    <row r="312" spans="1:22" ht="240">
      <c r="A312" s="20" t="s">
        <v>724</v>
      </c>
      <c r="B312" s="13" t="s">
        <v>682</v>
      </c>
      <c r="C312" s="12" t="s">
        <v>725</v>
      </c>
      <c r="D312" s="20"/>
      <c r="E312" s="20"/>
      <c r="F312" s="20" t="s">
        <v>726</v>
      </c>
      <c r="G312" s="20">
        <v>1</v>
      </c>
      <c r="H312" s="94"/>
      <c r="I312" s="5">
        <f t="shared" si="5"/>
        <v>0</v>
      </c>
      <c r="J312" s="31"/>
      <c r="K312" s="11"/>
      <c r="L312" s="10"/>
      <c r="M312" s="10"/>
      <c r="N312" s="10"/>
      <c r="O312" s="10"/>
      <c r="P312" s="10"/>
      <c r="Q312" s="10"/>
      <c r="R312" s="10"/>
      <c r="S312" s="10"/>
      <c r="T312" s="10"/>
      <c r="U312" s="10"/>
      <c r="V312" s="10"/>
    </row>
    <row r="313" spans="1:22" ht="45">
      <c r="A313" s="20" t="s">
        <v>727</v>
      </c>
      <c r="B313" s="13" t="s">
        <v>728</v>
      </c>
      <c r="C313" s="12" t="s">
        <v>729</v>
      </c>
      <c r="D313" s="20"/>
      <c r="E313" s="57">
        <v>10</v>
      </c>
      <c r="F313" s="20" t="s">
        <v>730</v>
      </c>
      <c r="G313" s="20">
        <v>1</v>
      </c>
      <c r="H313" s="94"/>
      <c r="I313" s="5">
        <f t="shared" si="5"/>
        <v>0</v>
      </c>
      <c r="J313" s="31"/>
      <c r="K313" s="11"/>
      <c r="L313" s="10"/>
      <c r="M313" s="10"/>
      <c r="N313" s="10"/>
      <c r="O313" s="10"/>
      <c r="P313" s="10"/>
      <c r="Q313" s="10"/>
      <c r="R313" s="10"/>
      <c r="S313" s="10"/>
      <c r="T313" s="10"/>
      <c r="U313" s="10"/>
      <c r="V313" s="10"/>
    </row>
    <row r="314" spans="1:22" ht="45">
      <c r="A314" s="20" t="s">
        <v>731</v>
      </c>
      <c r="B314" s="13" t="s">
        <v>668</v>
      </c>
      <c r="C314" s="12" t="s">
        <v>723</v>
      </c>
      <c r="D314" s="20"/>
      <c r="E314" s="20"/>
      <c r="F314" s="20">
        <v>880</v>
      </c>
      <c r="G314" s="20">
        <v>1</v>
      </c>
      <c r="H314" s="94"/>
      <c r="I314" s="5">
        <f t="shared" si="5"/>
        <v>0</v>
      </c>
      <c r="J314" s="31"/>
      <c r="K314" s="11"/>
      <c r="L314" s="10"/>
      <c r="M314" s="10"/>
      <c r="N314" s="10"/>
      <c r="O314" s="10"/>
      <c r="P314" s="10"/>
      <c r="Q314" s="10"/>
      <c r="R314" s="10"/>
      <c r="S314" s="10"/>
      <c r="T314" s="10"/>
      <c r="U314" s="10"/>
      <c r="V314" s="10"/>
    </row>
    <row r="315" spans="1:22" ht="15.6">
      <c r="A315" s="20" t="s">
        <v>732</v>
      </c>
      <c r="B315" s="13" t="s">
        <v>733</v>
      </c>
      <c r="C315" s="12" t="s">
        <v>734</v>
      </c>
      <c r="D315" s="20"/>
      <c r="E315" s="20"/>
      <c r="F315" s="20" t="s">
        <v>735</v>
      </c>
      <c r="G315" s="20">
        <v>1</v>
      </c>
      <c r="H315" s="94"/>
      <c r="I315" s="5">
        <f t="shared" si="5"/>
        <v>0</v>
      </c>
      <c r="J315" s="33"/>
      <c r="K315" s="11"/>
      <c r="L315" s="10"/>
      <c r="M315" s="10"/>
      <c r="N315" s="10"/>
      <c r="O315" s="10"/>
      <c r="P315" s="10"/>
      <c r="Q315" s="10"/>
      <c r="R315" s="10"/>
      <c r="S315" s="10"/>
      <c r="T315" s="10"/>
      <c r="U315" s="10"/>
      <c r="V315" s="10"/>
    </row>
    <row r="316" spans="1:22" ht="165">
      <c r="A316" s="55" t="s">
        <v>1052</v>
      </c>
      <c r="B316" s="13" t="s">
        <v>1041</v>
      </c>
      <c r="C316" s="12" t="s">
        <v>1040</v>
      </c>
      <c r="D316" s="20"/>
      <c r="E316" s="20"/>
      <c r="F316" s="20" t="s">
        <v>1042</v>
      </c>
      <c r="G316" s="20">
        <v>1</v>
      </c>
      <c r="H316" s="94"/>
      <c r="I316" s="5">
        <f t="shared" si="5"/>
        <v>0</v>
      </c>
      <c r="J316" s="31"/>
      <c r="K316" s="11"/>
      <c r="L316" s="10"/>
      <c r="M316" s="10"/>
      <c r="N316" s="10"/>
      <c r="O316" s="10"/>
      <c r="P316" s="10"/>
      <c r="Q316" s="10"/>
      <c r="R316" s="10"/>
      <c r="S316" s="10"/>
      <c r="T316" s="10"/>
      <c r="U316" s="10"/>
      <c r="V316" s="10"/>
    </row>
    <row r="317" spans="1:22" ht="105">
      <c r="A317" s="20" t="s">
        <v>1039</v>
      </c>
      <c r="B317" s="13" t="s">
        <v>112</v>
      </c>
      <c r="C317" s="12" t="s">
        <v>113</v>
      </c>
      <c r="D317" s="20"/>
      <c r="E317" s="20"/>
      <c r="F317" s="20" t="s">
        <v>114</v>
      </c>
      <c r="G317" s="20" t="s">
        <v>23</v>
      </c>
      <c r="H317" s="94"/>
      <c r="I317" s="5">
        <f t="shared" si="5"/>
        <v>0</v>
      </c>
      <c r="J317" s="33"/>
      <c r="K317" s="11"/>
      <c r="L317" s="10"/>
      <c r="M317" s="10"/>
      <c r="N317" s="10"/>
      <c r="O317" s="10"/>
      <c r="P317" s="10"/>
      <c r="Q317" s="10"/>
      <c r="R317" s="10"/>
      <c r="S317" s="10"/>
      <c r="T317" s="10"/>
      <c r="U317" s="10"/>
      <c r="V317" s="10"/>
    </row>
    <row r="318" spans="1:22" ht="105">
      <c r="A318" s="20" t="s">
        <v>736</v>
      </c>
      <c r="B318" s="13" t="s">
        <v>737</v>
      </c>
      <c r="C318" s="12" t="s">
        <v>738</v>
      </c>
      <c r="D318" s="20"/>
      <c r="E318" s="20"/>
      <c r="F318" s="20" t="s">
        <v>739</v>
      </c>
      <c r="G318" s="20">
        <v>1.1000000000000001</v>
      </c>
      <c r="H318" s="94"/>
      <c r="I318" s="5">
        <f t="shared" si="5"/>
        <v>0</v>
      </c>
      <c r="J318" s="33"/>
      <c r="K318" s="11"/>
      <c r="L318" s="10"/>
      <c r="M318" s="10"/>
      <c r="N318" s="10"/>
      <c r="O318" s="10"/>
      <c r="P318" s="10"/>
      <c r="Q318" s="10"/>
      <c r="R318" s="10"/>
      <c r="S318" s="10"/>
      <c r="T318" s="10"/>
      <c r="U318" s="10"/>
      <c r="V318" s="10"/>
    </row>
    <row r="319" spans="1:22" ht="120">
      <c r="A319" s="20" t="s">
        <v>740</v>
      </c>
      <c r="B319" s="13" t="s">
        <v>116</v>
      </c>
      <c r="C319" s="12" t="s">
        <v>117</v>
      </c>
      <c r="D319" s="20"/>
      <c r="E319" s="20"/>
      <c r="F319" s="20" t="s">
        <v>118</v>
      </c>
      <c r="G319" s="20" t="s">
        <v>23</v>
      </c>
      <c r="H319" s="94"/>
      <c r="I319" s="5">
        <f t="shared" si="5"/>
        <v>0</v>
      </c>
      <c r="J319" s="33"/>
      <c r="K319" s="11"/>
      <c r="L319" s="10"/>
      <c r="M319" s="10"/>
      <c r="N319" s="10"/>
      <c r="O319" s="10"/>
      <c r="P319" s="10"/>
      <c r="Q319" s="10"/>
      <c r="R319" s="10"/>
      <c r="S319" s="10"/>
      <c r="T319" s="10"/>
      <c r="U319" s="10"/>
      <c r="V319" s="10"/>
    </row>
    <row r="320" spans="1:22" ht="15.6">
      <c r="A320" s="55" t="s">
        <v>741</v>
      </c>
      <c r="B320" s="13" t="s">
        <v>63</v>
      </c>
      <c r="C320" s="12" t="s">
        <v>64</v>
      </c>
      <c r="D320" s="20"/>
      <c r="E320" s="20"/>
      <c r="F320" s="20"/>
      <c r="G320" s="20">
        <v>1</v>
      </c>
      <c r="H320" s="94"/>
      <c r="I320" s="5">
        <f t="shared" si="5"/>
        <v>0</v>
      </c>
      <c r="J320" s="31"/>
      <c r="K320" s="11"/>
      <c r="L320" s="10"/>
      <c r="M320" s="10"/>
      <c r="N320" s="10"/>
      <c r="O320" s="10"/>
      <c r="P320" s="10"/>
      <c r="Q320" s="10"/>
      <c r="R320" s="10"/>
      <c r="S320" s="10"/>
      <c r="T320" s="10"/>
      <c r="U320" s="10"/>
      <c r="V320" s="10"/>
    </row>
    <row r="321" spans="1:22" ht="285">
      <c r="A321" s="20" t="s">
        <v>742</v>
      </c>
      <c r="B321" s="13" t="s">
        <v>743</v>
      </c>
      <c r="C321" s="12" t="s">
        <v>744</v>
      </c>
      <c r="D321" s="20"/>
      <c r="E321" s="20"/>
      <c r="F321" s="20" t="s">
        <v>666</v>
      </c>
      <c r="G321" s="20" t="s">
        <v>23</v>
      </c>
      <c r="H321" s="94"/>
      <c r="I321" s="5">
        <f t="shared" si="5"/>
        <v>0</v>
      </c>
      <c r="J321" s="31"/>
      <c r="K321" s="11"/>
      <c r="L321" s="10"/>
      <c r="M321" s="10"/>
      <c r="N321" s="10"/>
      <c r="O321" s="10"/>
      <c r="P321" s="10"/>
      <c r="Q321" s="10"/>
      <c r="R321" s="10"/>
      <c r="S321" s="10"/>
      <c r="T321" s="10"/>
      <c r="U321" s="10"/>
      <c r="V321" s="10"/>
    </row>
    <row r="322" spans="1:22" ht="180">
      <c r="A322" s="20" t="s">
        <v>745</v>
      </c>
      <c r="B322" s="13" t="s">
        <v>746</v>
      </c>
      <c r="C322" s="12" t="s">
        <v>747</v>
      </c>
      <c r="D322" s="20"/>
      <c r="E322" s="20"/>
      <c r="F322" s="20" t="s">
        <v>748</v>
      </c>
      <c r="G322" s="20">
        <v>2</v>
      </c>
      <c r="H322" s="94"/>
      <c r="I322" s="5">
        <f t="shared" si="5"/>
        <v>0</v>
      </c>
      <c r="J322" s="31"/>
      <c r="K322" s="11"/>
      <c r="L322" s="10"/>
      <c r="M322" s="10"/>
      <c r="N322" s="10"/>
      <c r="O322" s="10"/>
      <c r="P322" s="10"/>
      <c r="Q322" s="10"/>
      <c r="R322" s="10"/>
      <c r="S322" s="10"/>
      <c r="T322" s="10"/>
      <c r="U322" s="10"/>
      <c r="V322" s="10"/>
    </row>
    <row r="323" spans="1:22" ht="15.6">
      <c r="A323" s="20" t="s">
        <v>749</v>
      </c>
      <c r="B323" s="13" t="s">
        <v>750</v>
      </c>
      <c r="C323" s="12" t="s">
        <v>734</v>
      </c>
      <c r="D323" s="20"/>
      <c r="E323" s="20"/>
      <c r="F323" s="20" t="s">
        <v>751</v>
      </c>
      <c r="G323" s="20">
        <v>2</v>
      </c>
      <c r="H323" s="94"/>
      <c r="I323" s="5">
        <f t="shared" si="5"/>
        <v>0</v>
      </c>
      <c r="J323" s="31"/>
      <c r="K323" s="11"/>
      <c r="L323" s="10"/>
      <c r="M323" s="10"/>
      <c r="N323" s="10"/>
      <c r="O323" s="10"/>
      <c r="P323" s="10"/>
      <c r="Q323" s="10"/>
      <c r="R323" s="10"/>
      <c r="S323" s="10"/>
      <c r="T323" s="10"/>
      <c r="U323" s="10"/>
      <c r="V323" s="10"/>
    </row>
    <row r="324" spans="1:22" ht="270">
      <c r="A324" s="20" t="s">
        <v>752</v>
      </c>
      <c r="B324" s="13" t="s">
        <v>686</v>
      </c>
      <c r="C324" s="12" t="s">
        <v>687</v>
      </c>
      <c r="D324" s="20" t="s">
        <v>311</v>
      </c>
      <c r="E324" s="20"/>
      <c r="F324" s="20" t="s">
        <v>753</v>
      </c>
      <c r="G324" s="20">
        <v>1</v>
      </c>
      <c r="H324" s="94"/>
      <c r="I324" s="5">
        <f t="shared" si="5"/>
        <v>0</v>
      </c>
      <c r="J324" s="31"/>
      <c r="K324" s="11"/>
      <c r="L324" s="10"/>
      <c r="M324" s="10"/>
      <c r="N324" s="10"/>
      <c r="O324" s="10"/>
      <c r="P324" s="10"/>
      <c r="Q324" s="10"/>
      <c r="R324" s="10"/>
      <c r="S324" s="10"/>
      <c r="T324" s="10"/>
      <c r="U324" s="10"/>
      <c r="V324" s="10"/>
    </row>
    <row r="325" spans="1:22" ht="210">
      <c r="A325" s="55" t="s">
        <v>754</v>
      </c>
      <c r="B325" s="13" t="s">
        <v>652</v>
      </c>
      <c r="C325" s="12" t="s">
        <v>653</v>
      </c>
      <c r="D325" s="20"/>
      <c r="E325" s="20"/>
      <c r="F325" s="20" t="s">
        <v>654</v>
      </c>
      <c r="G325" s="20">
        <v>2</v>
      </c>
      <c r="H325" s="94"/>
      <c r="I325" s="5">
        <f t="shared" si="5"/>
        <v>0</v>
      </c>
      <c r="J325" s="31"/>
      <c r="K325" s="11"/>
      <c r="L325" s="10"/>
      <c r="M325" s="10"/>
      <c r="N325" s="10"/>
      <c r="O325" s="10"/>
      <c r="P325" s="10"/>
      <c r="Q325" s="10"/>
      <c r="R325" s="10"/>
      <c r="S325" s="10"/>
      <c r="T325" s="10"/>
      <c r="U325" s="10"/>
      <c r="V325" s="10"/>
    </row>
    <row r="326" spans="1:22" ht="15.6">
      <c r="A326" s="36" t="s">
        <v>755</v>
      </c>
      <c r="B326" s="37" t="s">
        <v>655</v>
      </c>
      <c r="C326" s="38"/>
      <c r="D326" s="36"/>
      <c r="E326" s="36"/>
      <c r="F326" s="36"/>
      <c r="G326" s="20">
        <v>1</v>
      </c>
      <c r="H326" s="4"/>
      <c r="I326" s="5"/>
      <c r="J326" s="39"/>
      <c r="K326" s="40"/>
      <c r="L326" s="41"/>
      <c r="M326" s="41"/>
      <c r="N326" s="41"/>
      <c r="O326" s="41"/>
      <c r="P326" s="41"/>
      <c r="Q326" s="41"/>
      <c r="R326" s="41"/>
      <c r="S326" s="41"/>
      <c r="T326" s="41"/>
      <c r="U326" s="41"/>
      <c r="V326" s="41"/>
    </row>
    <row r="327" spans="1:22" ht="105">
      <c r="A327" s="20" t="s">
        <v>756</v>
      </c>
      <c r="B327" s="13" t="s">
        <v>409</v>
      </c>
      <c r="C327" s="12" t="s">
        <v>657</v>
      </c>
      <c r="D327" s="20" t="s">
        <v>658</v>
      </c>
      <c r="E327" s="20"/>
      <c r="F327" s="20" t="s">
        <v>127</v>
      </c>
      <c r="G327" s="20">
        <v>1</v>
      </c>
      <c r="H327" s="94"/>
      <c r="I327" s="5">
        <f t="shared" si="5"/>
        <v>0</v>
      </c>
      <c r="J327" s="31"/>
      <c r="K327" s="11"/>
      <c r="L327" s="10"/>
      <c r="M327" s="10"/>
      <c r="N327" s="10"/>
      <c r="O327" s="10"/>
      <c r="P327" s="10"/>
      <c r="Q327" s="10"/>
      <c r="R327" s="10"/>
      <c r="S327" s="10"/>
      <c r="T327" s="10"/>
      <c r="U327" s="10"/>
      <c r="V327" s="10"/>
    </row>
    <row r="328" spans="1:22" ht="225">
      <c r="A328" s="20" t="s">
        <v>757</v>
      </c>
      <c r="B328" s="13" t="s">
        <v>682</v>
      </c>
      <c r="C328" s="12" t="s">
        <v>758</v>
      </c>
      <c r="D328" s="20"/>
      <c r="E328" s="20"/>
      <c r="F328" s="20" t="s">
        <v>748</v>
      </c>
      <c r="G328" s="20" t="s">
        <v>23</v>
      </c>
      <c r="H328" s="94"/>
      <c r="I328" s="5">
        <f t="shared" si="5"/>
        <v>0</v>
      </c>
      <c r="J328" s="31"/>
      <c r="K328" s="11"/>
      <c r="L328" s="10"/>
      <c r="M328" s="10"/>
      <c r="N328" s="10"/>
      <c r="O328" s="10"/>
      <c r="P328" s="10"/>
      <c r="Q328" s="10"/>
      <c r="R328" s="10"/>
      <c r="S328" s="10"/>
      <c r="T328" s="10"/>
      <c r="U328" s="10"/>
      <c r="V328" s="10"/>
    </row>
    <row r="329" spans="1:22" ht="15.6">
      <c r="A329" s="20" t="s">
        <v>759</v>
      </c>
      <c r="B329" s="13" t="s">
        <v>750</v>
      </c>
      <c r="C329" s="12" t="s">
        <v>734</v>
      </c>
      <c r="D329" s="20"/>
      <c r="E329" s="20"/>
      <c r="F329" s="20" t="s">
        <v>760</v>
      </c>
      <c r="G329" s="20">
        <v>1</v>
      </c>
      <c r="H329" s="94"/>
      <c r="I329" s="5">
        <f t="shared" si="5"/>
        <v>0</v>
      </c>
      <c r="J329" s="31"/>
      <c r="K329" s="11"/>
      <c r="L329" s="10"/>
      <c r="M329" s="10"/>
      <c r="N329" s="10"/>
      <c r="O329" s="10"/>
      <c r="P329" s="10"/>
      <c r="Q329" s="10"/>
      <c r="R329" s="10"/>
      <c r="S329" s="10"/>
      <c r="T329" s="10"/>
      <c r="U329" s="10"/>
      <c r="V329" s="10"/>
    </row>
    <row r="330" spans="1:22" ht="45">
      <c r="A330" s="20" t="s">
        <v>761</v>
      </c>
      <c r="B330" s="13" t="s">
        <v>672</v>
      </c>
      <c r="C330" s="12" t="s">
        <v>673</v>
      </c>
      <c r="D330" s="20"/>
      <c r="E330" s="20"/>
      <c r="F330" s="20"/>
      <c r="G330" s="20">
        <v>7.8</v>
      </c>
      <c r="H330" s="94"/>
      <c r="I330" s="5">
        <f t="shared" si="5"/>
        <v>0</v>
      </c>
      <c r="J330" s="31"/>
      <c r="K330" s="11"/>
      <c r="L330" s="10"/>
      <c r="M330" s="10"/>
      <c r="N330" s="10"/>
      <c r="O330" s="10"/>
      <c r="P330" s="10"/>
      <c r="Q330" s="10"/>
      <c r="R330" s="10"/>
      <c r="S330" s="10"/>
      <c r="T330" s="10"/>
      <c r="U330" s="10"/>
      <c r="V330" s="10"/>
    </row>
    <row r="331" spans="1:22" ht="225">
      <c r="A331" s="20" t="s">
        <v>762</v>
      </c>
      <c r="B331" s="13" t="s">
        <v>682</v>
      </c>
      <c r="C331" s="12" t="s">
        <v>763</v>
      </c>
      <c r="D331" s="20"/>
      <c r="E331" s="20"/>
      <c r="F331" s="20" t="s">
        <v>764</v>
      </c>
      <c r="G331" s="20" t="s">
        <v>23</v>
      </c>
      <c r="H331" s="94"/>
      <c r="I331" s="5">
        <f t="shared" si="5"/>
        <v>0</v>
      </c>
      <c r="J331" s="31"/>
      <c r="K331" s="11"/>
      <c r="L331" s="10"/>
      <c r="M331" s="10"/>
      <c r="N331" s="10"/>
      <c r="O331" s="10"/>
      <c r="P331" s="10"/>
      <c r="Q331" s="10"/>
      <c r="R331" s="10"/>
      <c r="S331" s="10"/>
      <c r="T331" s="10"/>
      <c r="U331" s="10"/>
      <c r="V331" s="10"/>
    </row>
    <row r="332" spans="1:22" ht="15.6">
      <c r="A332" s="20" t="s">
        <v>1043</v>
      </c>
      <c r="B332" s="13" t="s">
        <v>790</v>
      </c>
      <c r="C332" s="12" t="s">
        <v>1044</v>
      </c>
      <c r="D332" s="20"/>
      <c r="E332" s="20"/>
      <c r="F332" s="20"/>
      <c r="G332" s="20">
        <v>1</v>
      </c>
      <c r="H332" s="94"/>
      <c r="I332" s="5">
        <f t="shared" ref="I332:I382" si="6">G332*H332</f>
        <v>0</v>
      </c>
      <c r="J332" s="31"/>
      <c r="K332" s="11"/>
      <c r="L332" s="10"/>
      <c r="M332" s="10"/>
      <c r="N332" s="10"/>
      <c r="O332" s="10"/>
      <c r="P332" s="10"/>
      <c r="Q332" s="10"/>
      <c r="R332" s="10"/>
      <c r="S332" s="10"/>
      <c r="T332" s="10"/>
      <c r="U332" s="10"/>
      <c r="V332" s="10"/>
    </row>
    <row r="333" spans="1:22" ht="270">
      <c r="A333" s="20" t="s">
        <v>765</v>
      </c>
      <c r="B333" s="13" t="s">
        <v>686</v>
      </c>
      <c r="C333" s="12" t="s">
        <v>766</v>
      </c>
      <c r="D333" s="20" t="s">
        <v>311</v>
      </c>
      <c r="E333" s="20"/>
      <c r="F333" s="20" t="s">
        <v>688</v>
      </c>
      <c r="G333" s="20">
        <v>1</v>
      </c>
      <c r="H333" s="94"/>
      <c r="I333" s="5">
        <f t="shared" si="6"/>
        <v>0</v>
      </c>
      <c r="J333" s="31"/>
      <c r="K333" s="11"/>
      <c r="L333" s="10"/>
      <c r="M333" s="10"/>
      <c r="N333" s="10"/>
      <c r="O333" s="10"/>
      <c r="P333" s="10"/>
      <c r="Q333" s="10"/>
      <c r="R333" s="10"/>
      <c r="S333" s="10"/>
      <c r="T333" s="10"/>
      <c r="U333" s="10"/>
      <c r="V333" s="10"/>
    </row>
    <row r="334" spans="1:22" ht="225">
      <c r="A334" s="20" t="s">
        <v>767</v>
      </c>
      <c r="B334" s="13" t="s">
        <v>682</v>
      </c>
      <c r="C334" s="12" t="s">
        <v>768</v>
      </c>
      <c r="D334" s="20"/>
      <c r="E334" s="20"/>
      <c r="F334" s="20" t="s">
        <v>769</v>
      </c>
      <c r="G334" s="20" t="s">
        <v>23</v>
      </c>
      <c r="H334" s="94"/>
      <c r="I334" s="5">
        <f t="shared" si="6"/>
        <v>0</v>
      </c>
      <c r="J334" s="31"/>
      <c r="K334" s="11"/>
      <c r="L334" s="10"/>
      <c r="M334" s="10"/>
      <c r="N334" s="10"/>
      <c r="O334" s="10"/>
      <c r="P334" s="10"/>
      <c r="Q334" s="10"/>
      <c r="R334" s="10"/>
      <c r="S334" s="10"/>
      <c r="T334" s="10"/>
      <c r="U334" s="10"/>
      <c r="V334" s="10"/>
    </row>
    <row r="335" spans="1:22" ht="105">
      <c r="A335" s="20" t="s">
        <v>770</v>
      </c>
      <c r="B335" s="13" t="s">
        <v>771</v>
      </c>
      <c r="C335" s="12" t="s">
        <v>772</v>
      </c>
      <c r="D335" s="20"/>
      <c r="E335" s="20"/>
      <c r="F335" s="20" t="s">
        <v>773</v>
      </c>
      <c r="G335" s="20">
        <v>2</v>
      </c>
      <c r="H335" s="94"/>
      <c r="I335" s="5">
        <f t="shared" si="6"/>
        <v>0</v>
      </c>
      <c r="J335" s="31"/>
      <c r="K335" s="11"/>
      <c r="L335" s="10"/>
      <c r="M335" s="10"/>
      <c r="N335" s="10"/>
      <c r="O335" s="10"/>
      <c r="P335" s="10"/>
      <c r="Q335" s="10"/>
      <c r="R335" s="10"/>
      <c r="S335" s="10"/>
      <c r="T335" s="10"/>
      <c r="U335" s="10"/>
      <c r="V335" s="10"/>
    </row>
    <row r="336" spans="1:22" ht="195">
      <c r="A336" s="20" t="s">
        <v>774</v>
      </c>
      <c r="B336" s="13" t="s">
        <v>775</v>
      </c>
      <c r="C336" s="12" t="s">
        <v>776</v>
      </c>
      <c r="D336" s="20" t="s">
        <v>777</v>
      </c>
      <c r="E336" s="20"/>
      <c r="F336" s="20" t="s">
        <v>778</v>
      </c>
      <c r="G336" s="58">
        <v>1</v>
      </c>
      <c r="H336" s="94"/>
      <c r="I336" s="5">
        <f t="shared" si="6"/>
        <v>0</v>
      </c>
      <c r="J336" s="31"/>
      <c r="K336" s="11"/>
      <c r="L336" s="10"/>
      <c r="M336" s="10"/>
      <c r="N336" s="10"/>
      <c r="O336" s="10"/>
      <c r="P336" s="10"/>
      <c r="Q336" s="10"/>
      <c r="R336" s="10"/>
      <c r="S336" s="10"/>
      <c r="T336" s="10"/>
      <c r="U336" s="10"/>
      <c r="V336" s="10"/>
    </row>
    <row r="337" spans="1:22" ht="105.6">
      <c r="A337" s="20" t="s">
        <v>779</v>
      </c>
      <c r="B337" s="13" t="s">
        <v>780</v>
      </c>
      <c r="C337" s="59" t="s">
        <v>781</v>
      </c>
      <c r="D337" s="20"/>
      <c r="E337" s="20"/>
      <c r="F337" s="20" t="s">
        <v>782</v>
      </c>
      <c r="G337" s="20">
        <v>5</v>
      </c>
      <c r="H337" s="94"/>
      <c r="I337" s="5">
        <f t="shared" si="6"/>
        <v>0</v>
      </c>
      <c r="J337" s="31"/>
      <c r="K337" s="11"/>
      <c r="L337" s="10"/>
      <c r="M337" s="10"/>
      <c r="N337" s="10"/>
      <c r="O337" s="10"/>
      <c r="P337" s="10"/>
      <c r="Q337" s="10"/>
      <c r="R337" s="10"/>
      <c r="S337" s="10"/>
      <c r="T337" s="10"/>
      <c r="U337" s="10"/>
      <c r="V337" s="10"/>
    </row>
    <row r="338" spans="1:22" ht="15.6">
      <c r="A338" s="20" t="s">
        <v>783</v>
      </c>
      <c r="B338" s="107"/>
      <c r="C338" s="12" t="s">
        <v>784</v>
      </c>
      <c r="D338" s="20"/>
      <c r="E338" s="20"/>
      <c r="F338" s="20"/>
      <c r="G338" s="20">
        <v>1</v>
      </c>
      <c r="H338" s="105"/>
      <c r="I338" s="5"/>
      <c r="J338" s="31"/>
      <c r="K338" s="11"/>
      <c r="L338" s="10"/>
      <c r="M338" s="10"/>
      <c r="N338" s="10"/>
      <c r="O338" s="10"/>
      <c r="P338" s="10"/>
      <c r="Q338" s="10"/>
      <c r="R338" s="10"/>
      <c r="S338" s="10"/>
      <c r="T338" s="10"/>
      <c r="U338" s="10"/>
      <c r="V338" s="10"/>
    </row>
    <row r="339" spans="1:22" ht="45">
      <c r="A339" s="20" t="s">
        <v>785</v>
      </c>
      <c r="B339" s="13" t="s">
        <v>648</v>
      </c>
      <c r="C339" s="12" t="s">
        <v>649</v>
      </c>
      <c r="D339" s="20"/>
      <c r="E339" s="20"/>
      <c r="F339" s="20" t="s">
        <v>650</v>
      </c>
      <c r="G339" s="20">
        <v>2</v>
      </c>
      <c r="H339" s="94"/>
      <c r="I339" s="5">
        <f t="shared" si="6"/>
        <v>0</v>
      </c>
      <c r="J339" s="31"/>
      <c r="K339" s="11"/>
      <c r="L339" s="10"/>
      <c r="M339" s="10"/>
      <c r="N339" s="10"/>
      <c r="O339" s="10"/>
      <c r="P339" s="10"/>
      <c r="Q339" s="10"/>
      <c r="R339" s="10"/>
      <c r="S339" s="10"/>
      <c r="T339" s="10"/>
      <c r="U339" s="10"/>
      <c r="V339" s="10"/>
    </row>
    <row r="340" spans="1:22" ht="75">
      <c r="A340" s="20" t="s">
        <v>786</v>
      </c>
      <c r="B340" s="13" t="s">
        <v>314</v>
      </c>
      <c r="C340" s="12" t="s">
        <v>787</v>
      </c>
      <c r="D340" s="20"/>
      <c r="E340" s="20"/>
      <c r="F340" s="20" t="s">
        <v>788</v>
      </c>
      <c r="G340" s="20" t="s">
        <v>23</v>
      </c>
      <c r="H340" s="94"/>
      <c r="I340" s="5">
        <f t="shared" si="6"/>
        <v>0</v>
      </c>
      <c r="J340" s="31"/>
      <c r="K340" s="11"/>
      <c r="L340" s="10"/>
      <c r="M340" s="10"/>
      <c r="N340" s="10"/>
      <c r="O340" s="10"/>
      <c r="P340" s="10"/>
      <c r="Q340" s="10"/>
      <c r="R340" s="10"/>
      <c r="S340" s="10"/>
      <c r="T340" s="10"/>
      <c r="U340" s="10"/>
      <c r="V340" s="10"/>
    </row>
    <row r="341" spans="1:22" ht="15.6">
      <c r="A341" s="20" t="s">
        <v>789</v>
      </c>
      <c r="B341" s="13" t="s">
        <v>790</v>
      </c>
      <c r="C341" s="12"/>
      <c r="D341" s="20"/>
      <c r="E341" s="20"/>
      <c r="F341" s="20"/>
      <c r="G341" s="20" t="s">
        <v>23</v>
      </c>
      <c r="H341" s="94"/>
      <c r="I341" s="5">
        <f t="shared" si="6"/>
        <v>0</v>
      </c>
      <c r="J341" s="31"/>
      <c r="K341" s="11"/>
      <c r="L341" s="10"/>
      <c r="M341" s="10"/>
      <c r="N341" s="10"/>
      <c r="O341" s="10"/>
      <c r="P341" s="10"/>
      <c r="Q341" s="10"/>
      <c r="R341" s="10"/>
      <c r="S341" s="10"/>
      <c r="T341" s="10"/>
      <c r="U341" s="10"/>
      <c r="V341" s="10"/>
    </row>
    <row r="342" spans="1:22" ht="15.6">
      <c r="A342" s="20" t="s">
        <v>791</v>
      </c>
      <c r="B342" s="13" t="s">
        <v>792</v>
      </c>
      <c r="C342" s="12"/>
      <c r="D342" s="20"/>
      <c r="E342" s="20"/>
      <c r="F342" s="20"/>
      <c r="G342" s="20" t="s">
        <v>23</v>
      </c>
      <c r="H342" s="94"/>
      <c r="I342" s="5">
        <f t="shared" si="6"/>
        <v>0</v>
      </c>
      <c r="J342" s="31"/>
      <c r="K342" s="11"/>
      <c r="L342" s="10"/>
      <c r="M342" s="10"/>
      <c r="N342" s="10"/>
      <c r="O342" s="10"/>
      <c r="P342" s="10"/>
      <c r="Q342" s="10"/>
      <c r="R342" s="10"/>
      <c r="S342" s="10"/>
      <c r="T342" s="10"/>
      <c r="U342" s="10"/>
      <c r="V342" s="10"/>
    </row>
    <row r="343" spans="1:22" ht="15.6">
      <c r="A343" s="20" t="s">
        <v>793</v>
      </c>
      <c r="B343" s="13" t="s">
        <v>110</v>
      </c>
      <c r="C343" s="12"/>
      <c r="D343" s="20"/>
      <c r="E343" s="20"/>
      <c r="F343" s="20"/>
      <c r="G343" s="20" t="s">
        <v>23</v>
      </c>
      <c r="H343" s="94"/>
      <c r="I343" s="5">
        <f t="shared" si="6"/>
        <v>0</v>
      </c>
      <c r="J343" s="31"/>
      <c r="K343" s="11"/>
      <c r="L343" s="10"/>
      <c r="M343" s="10"/>
      <c r="N343" s="10"/>
      <c r="O343" s="10"/>
      <c r="P343" s="10"/>
      <c r="Q343" s="10"/>
      <c r="R343" s="10"/>
      <c r="S343" s="10"/>
      <c r="T343" s="10"/>
      <c r="U343" s="10"/>
      <c r="V343" s="10"/>
    </row>
    <row r="344" spans="1:22" ht="75">
      <c r="A344" s="20" t="s">
        <v>794</v>
      </c>
      <c r="B344" s="13" t="s">
        <v>104</v>
      </c>
      <c r="C344" s="12" t="s">
        <v>105</v>
      </c>
      <c r="D344" s="20"/>
      <c r="E344" s="20"/>
      <c r="F344" s="20"/>
      <c r="G344" s="20">
        <v>1</v>
      </c>
      <c r="H344" s="94"/>
      <c r="I344" s="5">
        <f t="shared" si="6"/>
        <v>0</v>
      </c>
      <c r="J344" s="33"/>
      <c r="K344" s="11"/>
      <c r="L344" s="10"/>
      <c r="M344" s="10"/>
      <c r="N344" s="10"/>
      <c r="O344" s="10"/>
      <c r="P344" s="10"/>
      <c r="Q344" s="10"/>
      <c r="R344" s="10"/>
      <c r="S344" s="10"/>
      <c r="T344" s="10"/>
      <c r="U344" s="10"/>
      <c r="V344" s="10"/>
    </row>
    <row r="345" spans="1:22" ht="105">
      <c r="A345" s="20" t="s">
        <v>795</v>
      </c>
      <c r="B345" s="13" t="s">
        <v>112</v>
      </c>
      <c r="C345" s="12" t="s">
        <v>113</v>
      </c>
      <c r="D345" s="20"/>
      <c r="E345" s="20"/>
      <c r="F345" s="20" t="s">
        <v>114</v>
      </c>
      <c r="G345" s="20">
        <v>1</v>
      </c>
      <c r="H345" s="94"/>
      <c r="I345" s="5">
        <f t="shared" si="6"/>
        <v>0</v>
      </c>
      <c r="J345" s="33"/>
      <c r="K345" s="11"/>
      <c r="L345" s="10"/>
      <c r="M345" s="10"/>
      <c r="N345" s="10"/>
      <c r="O345" s="10"/>
      <c r="P345" s="10"/>
      <c r="Q345" s="10"/>
      <c r="R345" s="10"/>
      <c r="S345" s="10"/>
      <c r="T345" s="10"/>
      <c r="U345" s="10"/>
      <c r="V345" s="10"/>
    </row>
    <row r="346" spans="1:22" ht="120">
      <c r="A346" s="20" t="s">
        <v>796</v>
      </c>
      <c r="B346" s="13" t="s">
        <v>116</v>
      </c>
      <c r="C346" s="12" t="s">
        <v>117</v>
      </c>
      <c r="D346" s="20"/>
      <c r="E346" s="20"/>
      <c r="F346" s="20" t="s">
        <v>118</v>
      </c>
      <c r="G346" s="20" t="s">
        <v>23</v>
      </c>
      <c r="H346" s="94"/>
      <c r="I346" s="5">
        <f t="shared" si="6"/>
        <v>0</v>
      </c>
      <c r="J346" s="33"/>
      <c r="K346" s="11"/>
      <c r="L346" s="10"/>
      <c r="M346" s="10"/>
      <c r="N346" s="10"/>
      <c r="O346" s="10"/>
      <c r="P346" s="10"/>
      <c r="Q346" s="10"/>
      <c r="R346" s="10"/>
      <c r="S346" s="10"/>
      <c r="T346" s="10"/>
      <c r="U346" s="10"/>
      <c r="V346" s="10"/>
    </row>
    <row r="347" spans="1:22" ht="60">
      <c r="A347" s="20" t="s">
        <v>797</v>
      </c>
      <c r="B347" s="13" t="s">
        <v>798</v>
      </c>
      <c r="C347" s="12" t="s">
        <v>799</v>
      </c>
      <c r="D347" s="20"/>
      <c r="E347" s="20"/>
      <c r="F347" s="20" t="s">
        <v>800</v>
      </c>
      <c r="G347" s="20">
        <v>1</v>
      </c>
      <c r="H347" s="94"/>
      <c r="I347" s="5">
        <f t="shared" si="6"/>
        <v>0</v>
      </c>
      <c r="J347" s="33"/>
      <c r="K347" s="11"/>
      <c r="L347" s="10"/>
      <c r="M347" s="10"/>
      <c r="N347" s="10"/>
      <c r="O347" s="10"/>
      <c r="P347" s="10"/>
      <c r="Q347" s="10"/>
      <c r="R347" s="10"/>
      <c r="S347" s="10"/>
      <c r="T347" s="10"/>
      <c r="U347" s="10"/>
      <c r="V347" s="10"/>
    </row>
    <row r="348" spans="1:22" ht="15.6">
      <c r="A348" s="20"/>
      <c r="B348" s="32" t="s">
        <v>801</v>
      </c>
      <c r="C348" s="12"/>
      <c r="D348" s="20"/>
      <c r="E348" s="20"/>
      <c r="F348" s="20"/>
      <c r="G348" s="20"/>
      <c r="H348" s="4"/>
      <c r="I348" s="5"/>
      <c r="J348" s="31"/>
      <c r="K348" s="11"/>
      <c r="L348" s="10"/>
      <c r="M348" s="10"/>
      <c r="N348" s="10"/>
      <c r="O348" s="10"/>
      <c r="P348" s="10"/>
      <c r="Q348" s="10"/>
      <c r="R348" s="10"/>
      <c r="S348" s="10"/>
      <c r="T348" s="10"/>
      <c r="U348" s="10"/>
      <c r="V348" s="10"/>
    </row>
    <row r="349" spans="1:22" ht="75">
      <c r="A349" s="20" t="s">
        <v>802</v>
      </c>
      <c r="B349" s="13" t="s">
        <v>75</v>
      </c>
      <c r="C349" s="12" t="s">
        <v>803</v>
      </c>
      <c r="D349" s="20"/>
      <c r="E349" s="20"/>
      <c r="F349" s="20" t="s">
        <v>77</v>
      </c>
      <c r="G349" s="20">
        <v>2</v>
      </c>
      <c r="H349" s="94"/>
      <c r="I349" s="5">
        <f t="shared" si="6"/>
        <v>0</v>
      </c>
      <c r="J349" s="31"/>
      <c r="K349" s="11"/>
      <c r="L349" s="10"/>
      <c r="M349" s="10"/>
      <c r="N349" s="10"/>
      <c r="O349" s="10"/>
      <c r="P349" s="10"/>
      <c r="Q349" s="10"/>
      <c r="R349" s="10"/>
      <c r="S349" s="10"/>
      <c r="T349" s="10"/>
      <c r="U349" s="10"/>
      <c r="V349" s="10"/>
    </row>
    <row r="350" spans="1:22" ht="45">
      <c r="A350" s="20" t="s">
        <v>804</v>
      </c>
      <c r="B350" s="13" t="s">
        <v>648</v>
      </c>
      <c r="C350" s="12" t="s">
        <v>649</v>
      </c>
      <c r="D350" s="20"/>
      <c r="E350" s="20"/>
      <c r="F350" s="20" t="s">
        <v>650</v>
      </c>
      <c r="G350" s="20">
        <v>2</v>
      </c>
      <c r="H350" s="94"/>
      <c r="I350" s="5">
        <f t="shared" si="6"/>
        <v>0</v>
      </c>
      <c r="J350" s="31"/>
      <c r="K350" s="11"/>
      <c r="L350" s="10"/>
      <c r="M350" s="10"/>
      <c r="N350" s="10"/>
      <c r="O350" s="10"/>
      <c r="P350" s="10"/>
      <c r="Q350" s="10"/>
      <c r="R350" s="10"/>
      <c r="S350" s="10"/>
      <c r="T350" s="10"/>
      <c r="U350" s="10"/>
      <c r="V350" s="10"/>
    </row>
    <row r="351" spans="1:22" ht="270">
      <c r="A351" s="20" t="s">
        <v>805</v>
      </c>
      <c r="B351" s="13" t="s">
        <v>806</v>
      </c>
      <c r="C351" s="12" t="s">
        <v>807</v>
      </c>
      <c r="D351" s="20"/>
      <c r="E351" s="20" t="s">
        <v>194</v>
      </c>
      <c r="F351" s="20" t="s">
        <v>808</v>
      </c>
      <c r="G351" s="20" t="s">
        <v>23</v>
      </c>
      <c r="H351" s="94"/>
      <c r="I351" s="5">
        <f t="shared" si="6"/>
        <v>0</v>
      </c>
      <c r="J351" s="31"/>
      <c r="K351" s="11"/>
      <c r="L351" s="10"/>
      <c r="M351" s="10"/>
      <c r="N351" s="10"/>
      <c r="O351" s="10"/>
      <c r="P351" s="10"/>
      <c r="Q351" s="10"/>
      <c r="R351" s="10"/>
      <c r="S351" s="10"/>
      <c r="T351" s="10"/>
      <c r="U351" s="10"/>
      <c r="V351" s="10"/>
    </row>
    <row r="352" spans="1:22" ht="135">
      <c r="A352" s="20" t="s">
        <v>809</v>
      </c>
      <c r="B352" s="13" t="s">
        <v>810</v>
      </c>
      <c r="C352" s="12" t="s">
        <v>811</v>
      </c>
      <c r="D352" s="20"/>
      <c r="E352" s="20"/>
      <c r="F352" s="20" t="s">
        <v>172</v>
      </c>
      <c r="G352" s="20" t="s">
        <v>23</v>
      </c>
      <c r="H352" s="94"/>
      <c r="I352" s="5">
        <f t="shared" si="6"/>
        <v>0</v>
      </c>
      <c r="J352" s="31"/>
      <c r="K352" s="11"/>
      <c r="L352" s="10"/>
      <c r="M352" s="10"/>
      <c r="N352" s="10"/>
      <c r="O352" s="10"/>
      <c r="P352" s="10"/>
      <c r="Q352" s="10"/>
      <c r="R352" s="10"/>
      <c r="S352" s="10"/>
      <c r="T352" s="10"/>
      <c r="U352" s="10"/>
      <c r="V352" s="10"/>
    </row>
    <row r="353" spans="1:22" ht="15.6">
      <c r="A353" s="20" t="s">
        <v>812</v>
      </c>
      <c r="B353" s="13" t="s">
        <v>813</v>
      </c>
      <c r="C353" s="12"/>
      <c r="D353" s="20"/>
      <c r="E353" s="20"/>
      <c r="F353" s="20"/>
      <c r="G353" s="20">
        <v>1</v>
      </c>
      <c r="H353" s="94"/>
      <c r="I353" s="5">
        <f t="shared" si="6"/>
        <v>0</v>
      </c>
      <c r="J353" s="31"/>
      <c r="K353" s="11"/>
      <c r="L353" s="10"/>
      <c r="M353" s="10"/>
      <c r="N353" s="10"/>
      <c r="O353" s="10"/>
      <c r="P353" s="10"/>
      <c r="Q353" s="10"/>
      <c r="R353" s="10"/>
      <c r="S353" s="10"/>
      <c r="T353" s="10"/>
      <c r="U353" s="10"/>
      <c r="V353" s="10"/>
    </row>
    <row r="354" spans="1:22" ht="15.6">
      <c r="A354" s="20" t="s">
        <v>814</v>
      </c>
      <c r="B354" s="13" t="s">
        <v>91</v>
      </c>
      <c r="C354" s="12" t="s">
        <v>92</v>
      </c>
      <c r="D354" s="20"/>
      <c r="E354" s="20"/>
      <c r="F354" s="20"/>
      <c r="G354" s="36">
        <v>2</v>
      </c>
      <c r="H354" s="94"/>
      <c r="I354" s="5">
        <f t="shared" si="6"/>
        <v>0</v>
      </c>
      <c r="J354" s="31"/>
      <c r="K354" s="11"/>
      <c r="L354" s="10"/>
      <c r="M354" s="10"/>
      <c r="N354" s="10"/>
      <c r="O354" s="10"/>
      <c r="P354" s="10"/>
      <c r="Q354" s="10"/>
      <c r="R354" s="10"/>
      <c r="S354" s="10"/>
      <c r="T354" s="10"/>
      <c r="U354" s="10"/>
      <c r="V354" s="10"/>
    </row>
    <row r="355" spans="1:22" ht="30">
      <c r="A355" s="20" t="s">
        <v>815</v>
      </c>
      <c r="B355" s="13" t="s">
        <v>816</v>
      </c>
      <c r="C355" s="12" t="s">
        <v>817</v>
      </c>
      <c r="D355" s="20"/>
      <c r="E355" s="20"/>
      <c r="F355" s="20" t="s">
        <v>818</v>
      </c>
      <c r="G355" s="20" t="s">
        <v>23</v>
      </c>
      <c r="H355" s="94"/>
      <c r="I355" s="5">
        <f t="shared" si="6"/>
        <v>0</v>
      </c>
      <c r="J355" s="31"/>
      <c r="K355" s="11"/>
      <c r="L355" s="10"/>
      <c r="M355" s="10"/>
      <c r="N355" s="10"/>
      <c r="O355" s="10"/>
      <c r="P355" s="10"/>
      <c r="Q355" s="10"/>
      <c r="R355" s="10"/>
      <c r="S355" s="10"/>
      <c r="T355" s="10"/>
      <c r="U355" s="10"/>
      <c r="V355" s="10"/>
    </row>
    <row r="356" spans="1:22" ht="105">
      <c r="A356" s="20" t="s">
        <v>819</v>
      </c>
      <c r="B356" s="13" t="s">
        <v>60</v>
      </c>
      <c r="C356" s="12" t="s">
        <v>820</v>
      </c>
      <c r="D356" s="20"/>
      <c r="E356" s="20"/>
      <c r="F356" s="20"/>
      <c r="G356" s="20" t="s">
        <v>23</v>
      </c>
      <c r="H356" s="94"/>
      <c r="I356" s="5">
        <f t="shared" si="6"/>
        <v>0</v>
      </c>
      <c r="J356" s="31"/>
      <c r="K356" s="11"/>
      <c r="L356" s="10"/>
      <c r="M356" s="10"/>
      <c r="N356" s="10"/>
      <c r="O356" s="10"/>
      <c r="P356" s="10"/>
      <c r="Q356" s="10"/>
      <c r="R356" s="10"/>
      <c r="S356" s="10"/>
      <c r="T356" s="10"/>
      <c r="U356" s="10"/>
      <c r="V356" s="10"/>
    </row>
    <row r="357" spans="1:22" ht="15.6">
      <c r="A357" s="20" t="s">
        <v>821</v>
      </c>
      <c r="B357" s="13" t="s">
        <v>63</v>
      </c>
      <c r="C357" s="12" t="s">
        <v>64</v>
      </c>
      <c r="D357" s="20"/>
      <c r="E357" s="20"/>
      <c r="F357" s="20"/>
      <c r="G357" s="20">
        <v>4</v>
      </c>
      <c r="H357" s="94"/>
      <c r="I357" s="5">
        <f t="shared" si="6"/>
        <v>0</v>
      </c>
      <c r="J357" s="33"/>
      <c r="K357" s="11"/>
      <c r="L357" s="10"/>
      <c r="M357" s="10"/>
      <c r="N357" s="10"/>
      <c r="O357" s="10"/>
      <c r="P357" s="10"/>
      <c r="Q357" s="10"/>
      <c r="R357" s="10"/>
      <c r="S357" s="10"/>
      <c r="T357" s="10"/>
      <c r="U357" s="10"/>
      <c r="V357" s="10"/>
    </row>
    <row r="358" spans="1:22" ht="270">
      <c r="A358" s="20" t="s">
        <v>822</v>
      </c>
      <c r="B358" s="13" t="s">
        <v>823</v>
      </c>
      <c r="C358" s="12" t="s">
        <v>824</v>
      </c>
      <c r="D358" s="20"/>
      <c r="E358" s="20" t="s">
        <v>825</v>
      </c>
      <c r="F358" s="20" t="s">
        <v>826</v>
      </c>
      <c r="G358" s="20" t="s">
        <v>23</v>
      </c>
      <c r="H358" s="94"/>
      <c r="I358" s="5">
        <f t="shared" si="6"/>
        <v>0</v>
      </c>
      <c r="J358" s="33"/>
      <c r="K358" s="11"/>
      <c r="L358" s="10"/>
      <c r="M358" s="10"/>
      <c r="N358" s="10"/>
      <c r="O358" s="10"/>
      <c r="P358" s="10"/>
      <c r="Q358" s="10"/>
      <c r="R358" s="10"/>
      <c r="S358" s="10"/>
      <c r="T358" s="10"/>
      <c r="U358" s="10"/>
      <c r="V358" s="10"/>
    </row>
    <row r="359" spans="1:22" ht="60">
      <c r="A359" s="20" t="s">
        <v>827</v>
      </c>
      <c r="B359" s="13" t="s">
        <v>828</v>
      </c>
      <c r="C359" s="12" t="s">
        <v>829</v>
      </c>
      <c r="D359" s="20"/>
      <c r="E359" s="20"/>
      <c r="F359" s="20"/>
      <c r="G359" s="20">
        <v>1</v>
      </c>
      <c r="H359" s="94"/>
      <c r="I359" s="5">
        <f t="shared" si="6"/>
        <v>0</v>
      </c>
      <c r="J359" s="33"/>
      <c r="K359" s="11"/>
      <c r="L359" s="10"/>
      <c r="M359" s="10"/>
      <c r="N359" s="10"/>
      <c r="O359" s="10"/>
      <c r="P359" s="10"/>
      <c r="Q359" s="10"/>
      <c r="R359" s="10"/>
      <c r="S359" s="10"/>
      <c r="T359" s="10"/>
      <c r="U359" s="10"/>
      <c r="V359" s="10"/>
    </row>
    <row r="360" spans="1:22" ht="105">
      <c r="A360" s="20" t="s">
        <v>830</v>
      </c>
      <c r="B360" s="13" t="s">
        <v>70</v>
      </c>
      <c r="C360" s="12" t="s">
        <v>71</v>
      </c>
      <c r="D360" s="20"/>
      <c r="E360" s="20"/>
      <c r="F360" s="20" t="s">
        <v>257</v>
      </c>
      <c r="G360" s="20">
        <v>3</v>
      </c>
      <c r="H360" s="94"/>
      <c r="I360" s="5">
        <f t="shared" si="6"/>
        <v>0</v>
      </c>
      <c r="J360" s="31"/>
      <c r="K360" s="11"/>
      <c r="L360" s="10"/>
      <c r="M360" s="10"/>
      <c r="N360" s="10"/>
      <c r="O360" s="10"/>
      <c r="P360" s="10"/>
      <c r="Q360" s="10"/>
      <c r="R360" s="10"/>
      <c r="S360" s="10"/>
      <c r="T360" s="10"/>
      <c r="U360" s="10"/>
      <c r="V360" s="10"/>
    </row>
    <row r="361" spans="1:22" ht="165">
      <c r="A361" s="20" t="s">
        <v>831</v>
      </c>
      <c r="B361" s="56" t="s">
        <v>832</v>
      </c>
      <c r="C361" s="12" t="s">
        <v>833</v>
      </c>
      <c r="D361" s="20"/>
      <c r="E361" s="20"/>
      <c r="F361" s="20" t="s">
        <v>834</v>
      </c>
      <c r="G361" s="20">
        <v>1</v>
      </c>
      <c r="H361" s="94"/>
      <c r="I361" s="5">
        <f t="shared" si="6"/>
        <v>0</v>
      </c>
      <c r="J361" s="31"/>
      <c r="K361" s="11"/>
      <c r="L361" s="10"/>
      <c r="M361" s="10"/>
      <c r="N361" s="10"/>
      <c r="O361" s="10"/>
      <c r="P361" s="10"/>
      <c r="Q361" s="10"/>
      <c r="R361" s="10"/>
      <c r="S361" s="10"/>
      <c r="T361" s="10"/>
      <c r="U361" s="10"/>
      <c r="V361" s="10"/>
    </row>
    <row r="362" spans="1:22" ht="45">
      <c r="A362" s="20" t="s">
        <v>835</v>
      </c>
      <c r="B362" s="13" t="s">
        <v>836</v>
      </c>
      <c r="C362" s="12" t="s">
        <v>837</v>
      </c>
      <c r="D362" s="20"/>
      <c r="E362" s="20"/>
      <c r="F362" s="20" t="s">
        <v>838</v>
      </c>
      <c r="G362" s="20" t="s">
        <v>23</v>
      </c>
      <c r="H362" s="94"/>
      <c r="I362" s="5">
        <f t="shared" si="6"/>
        <v>0</v>
      </c>
      <c r="J362" s="31"/>
      <c r="K362" s="11"/>
      <c r="L362" s="10"/>
      <c r="M362" s="10"/>
      <c r="N362" s="10"/>
      <c r="O362" s="10"/>
      <c r="P362" s="10"/>
      <c r="Q362" s="10"/>
      <c r="R362" s="10"/>
      <c r="S362" s="10"/>
      <c r="T362" s="10"/>
      <c r="U362" s="10"/>
      <c r="V362" s="10"/>
    </row>
    <row r="363" spans="1:22" ht="135">
      <c r="A363" s="20" t="s">
        <v>839</v>
      </c>
      <c r="B363" s="13" t="s">
        <v>636</v>
      </c>
      <c r="C363" s="12" t="s">
        <v>840</v>
      </c>
      <c r="D363" s="20"/>
      <c r="E363" s="20"/>
      <c r="F363" s="20" t="s">
        <v>638</v>
      </c>
      <c r="G363" s="20">
        <v>6</v>
      </c>
      <c r="H363" s="94"/>
      <c r="I363" s="5">
        <f t="shared" si="6"/>
        <v>0</v>
      </c>
      <c r="J363" s="31"/>
      <c r="K363" s="11"/>
      <c r="L363" s="10"/>
      <c r="M363" s="10"/>
      <c r="N363" s="10"/>
      <c r="O363" s="10"/>
      <c r="P363" s="10"/>
      <c r="Q363" s="10"/>
      <c r="R363" s="10"/>
      <c r="S363" s="10"/>
      <c r="T363" s="10"/>
      <c r="U363" s="10"/>
      <c r="V363" s="10"/>
    </row>
    <row r="364" spans="1:22" ht="135">
      <c r="A364" s="20" t="s">
        <v>841</v>
      </c>
      <c r="B364" s="13" t="s">
        <v>129</v>
      </c>
      <c r="C364" s="12" t="s">
        <v>164</v>
      </c>
      <c r="D364" s="20"/>
      <c r="E364" s="20"/>
      <c r="F364" s="20" t="s">
        <v>842</v>
      </c>
      <c r="G364" s="20">
        <v>2</v>
      </c>
      <c r="H364" s="94"/>
      <c r="I364" s="5">
        <f t="shared" si="6"/>
        <v>0</v>
      </c>
      <c r="J364" s="31"/>
      <c r="K364" s="11"/>
      <c r="L364" s="10"/>
      <c r="M364" s="10"/>
      <c r="N364" s="10"/>
      <c r="O364" s="10"/>
      <c r="P364" s="10"/>
      <c r="Q364" s="10"/>
      <c r="R364" s="10"/>
      <c r="S364" s="10"/>
      <c r="T364" s="10"/>
      <c r="U364" s="10"/>
      <c r="V364" s="10"/>
    </row>
    <row r="365" spans="1:22" ht="46.8">
      <c r="A365" s="20" t="s">
        <v>843</v>
      </c>
      <c r="B365" s="13" t="s">
        <v>844</v>
      </c>
      <c r="C365" s="12" t="s">
        <v>845</v>
      </c>
      <c r="D365" s="20"/>
      <c r="E365" s="20"/>
      <c r="F365" s="20"/>
      <c r="G365" s="20">
        <v>2</v>
      </c>
      <c r="H365" s="94"/>
      <c r="I365" s="5">
        <f t="shared" si="6"/>
        <v>0</v>
      </c>
      <c r="J365" s="31"/>
      <c r="K365" s="11"/>
      <c r="L365" s="10"/>
      <c r="M365" s="10"/>
      <c r="N365" s="10"/>
      <c r="O365" s="10"/>
      <c r="P365" s="10"/>
      <c r="Q365" s="10"/>
      <c r="R365" s="10"/>
      <c r="S365" s="10"/>
      <c r="T365" s="10"/>
      <c r="U365" s="10"/>
      <c r="V365" s="10"/>
    </row>
    <row r="366" spans="1:22" ht="409.6">
      <c r="A366" s="20" t="s">
        <v>846</v>
      </c>
      <c r="B366" s="13" t="s">
        <v>847</v>
      </c>
      <c r="C366" s="12" t="s">
        <v>848</v>
      </c>
      <c r="D366" s="20"/>
      <c r="E366" s="20" t="s">
        <v>849</v>
      </c>
      <c r="F366" s="20" t="s">
        <v>850</v>
      </c>
      <c r="G366" s="20">
        <v>1</v>
      </c>
      <c r="H366" s="94"/>
      <c r="I366" s="5">
        <f t="shared" si="6"/>
        <v>0</v>
      </c>
      <c r="J366" s="33"/>
      <c r="K366" s="11"/>
      <c r="L366" s="10"/>
      <c r="M366" s="10"/>
      <c r="N366" s="10"/>
      <c r="O366" s="10"/>
      <c r="P366" s="10"/>
      <c r="Q366" s="10"/>
      <c r="R366" s="10"/>
      <c r="S366" s="10"/>
      <c r="T366" s="10"/>
      <c r="U366" s="10"/>
      <c r="V366" s="10"/>
    </row>
    <row r="367" spans="1:22" ht="135">
      <c r="A367" s="20" t="s">
        <v>851</v>
      </c>
      <c r="B367" s="13" t="s">
        <v>852</v>
      </c>
      <c r="C367" s="12" t="s">
        <v>853</v>
      </c>
      <c r="D367" s="20"/>
      <c r="E367" s="20"/>
      <c r="F367" s="20" t="s">
        <v>854</v>
      </c>
      <c r="G367" s="42" t="s">
        <v>23</v>
      </c>
      <c r="H367" s="94"/>
      <c r="I367" s="5">
        <f t="shared" si="6"/>
        <v>0</v>
      </c>
      <c r="J367" s="31"/>
      <c r="K367" s="11"/>
      <c r="L367" s="10"/>
      <c r="M367" s="10"/>
      <c r="N367" s="10"/>
      <c r="O367" s="10"/>
      <c r="P367" s="10"/>
      <c r="Q367" s="10"/>
      <c r="R367" s="10"/>
      <c r="S367" s="10"/>
      <c r="T367" s="10"/>
      <c r="U367" s="10"/>
      <c r="V367" s="10"/>
    </row>
    <row r="368" spans="1:22" ht="15.6">
      <c r="A368" s="20" t="s">
        <v>855</v>
      </c>
      <c r="B368" s="13" t="s">
        <v>856</v>
      </c>
      <c r="C368" s="12"/>
      <c r="D368" s="20"/>
      <c r="E368" s="20"/>
      <c r="F368" s="20"/>
      <c r="G368" s="20">
        <v>2</v>
      </c>
      <c r="H368" s="94"/>
      <c r="I368" s="5">
        <f t="shared" si="6"/>
        <v>0</v>
      </c>
      <c r="J368" s="31"/>
      <c r="K368" s="11"/>
      <c r="L368" s="10"/>
      <c r="M368" s="10"/>
      <c r="N368" s="10"/>
      <c r="O368" s="10"/>
      <c r="P368" s="10"/>
      <c r="Q368" s="10"/>
      <c r="R368" s="10"/>
      <c r="S368" s="10"/>
      <c r="T368" s="10"/>
      <c r="U368" s="10"/>
      <c r="V368" s="10"/>
    </row>
    <row r="369" spans="1:22" ht="409.6">
      <c r="A369" s="20" t="s">
        <v>857</v>
      </c>
      <c r="B369" s="13" t="s">
        <v>858</v>
      </c>
      <c r="C369" s="12" t="s">
        <v>859</v>
      </c>
      <c r="D369" s="20"/>
      <c r="E369" s="20">
        <v>32.96</v>
      </c>
      <c r="F369" s="20" t="s">
        <v>860</v>
      </c>
      <c r="G369" s="20">
        <v>1</v>
      </c>
      <c r="H369" s="94"/>
      <c r="I369" s="5">
        <f t="shared" si="6"/>
        <v>0</v>
      </c>
      <c r="J369" s="33"/>
      <c r="K369" s="11"/>
      <c r="L369" s="10"/>
      <c r="M369" s="10"/>
      <c r="N369" s="10"/>
      <c r="O369" s="10"/>
      <c r="P369" s="10"/>
      <c r="Q369" s="10"/>
      <c r="R369" s="10"/>
      <c r="S369" s="10"/>
      <c r="T369" s="10"/>
      <c r="U369" s="10"/>
      <c r="V369" s="10"/>
    </row>
    <row r="370" spans="1:22" ht="60">
      <c r="A370" s="20" t="s">
        <v>861</v>
      </c>
      <c r="B370" s="13" t="s">
        <v>780</v>
      </c>
      <c r="C370" s="12" t="s">
        <v>862</v>
      </c>
      <c r="D370" s="20"/>
      <c r="E370" s="20"/>
      <c r="F370" s="20" t="s">
        <v>863</v>
      </c>
      <c r="G370" s="20">
        <v>6</v>
      </c>
      <c r="H370" s="94"/>
      <c r="I370" s="5">
        <f t="shared" si="6"/>
        <v>0</v>
      </c>
      <c r="J370" s="31"/>
      <c r="K370" s="11"/>
      <c r="L370" s="10"/>
      <c r="M370" s="10"/>
      <c r="N370" s="10"/>
      <c r="O370" s="10"/>
      <c r="P370" s="10"/>
      <c r="Q370" s="10"/>
      <c r="R370" s="10"/>
      <c r="S370" s="10"/>
      <c r="T370" s="10"/>
      <c r="U370" s="10"/>
      <c r="V370" s="10"/>
    </row>
    <row r="371" spans="1:22" ht="105">
      <c r="A371" s="20" t="s">
        <v>864</v>
      </c>
      <c r="B371" s="13" t="s">
        <v>180</v>
      </c>
      <c r="C371" s="12" t="s">
        <v>390</v>
      </c>
      <c r="D371" s="20"/>
      <c r="E371" s="20"/>
      <c r="F371" s="20" t="s">
        <v>182</v>
      </c>
      <c r="G371" s="20">
        <v>1</v>
      </c>
      <c r="H371" s="94"/>
      <c r="I371" s="5">
        <f t="shared" si="6"/>
        <v>0</v>
      </c>
      <c r="J371" s="31"/>
      <c r="K371" s="10"/>
      <c r="L371" s="10"/>
      <c r="M371" s="10"/>
      <c r="N371" s="10"/>
      <c r="O371" s="10"/>
      <c r="P371" s="10"/>
      <c r="Q371" s="10"/>
      <c r="R371" s="10"/>
      <c r="S371" s="10"/>
      <c r="T371" s="10"/>
      <c r="U371" s="10"/>
      <c r="V371" s="10"/>
    </row>
    <row r="372" spans="1:22" ht="105">
      <c r="A372" s="20" t="s">
        <v>865</v>
      </c>
      <c r="B372" s="13" t="s">
        <v>112</v>
      </c>
      <c r="C372" s="12" t="s">
        <v>113</v>
      </c>
      <c r="D372" s="20"/>
      <c r="E372" s="20"/>
      <c r="F372" s="20" t="s">
        <v>114</v>
      </c>
      <c r="G372" s="20" t="s">
        <v>23</v>
      </c>
      <c r="H372" s="94"/>
      <c r="I372" s="5">
        <f t="shared" si="6"/>
        <v>0</v>
      </c>
      <c r="J372" s="33"/>
      <c r="K372" s="11"/>
      <c r="L372" s="10"/>
      <c r="M372" s="10"/>
      <c r="N372" s="10"/>
      <c r="O372" s="10"/>
      <c r="P372" s="10"/>
      <c r="Q372" s="10"/>
      <c r="R372" s="10"/>
      <c r="S372" s="10"/>
      <c r="T372" s="10"/>
      <c r="U372" s="10"/>
      <c r="V372" s="10"/>
    </row>
    <row r="373" spans="1:22" ht="120">
      <c r="A373" s="20" t="s">
        <v>866</v>
      </c>
      <c r="B373" s="13" t="s">
        <v>116</v>
      </c>
      <c r="C373" s="12" t="s">
        <v>117</v>
      </c>
      <c r="D373" s="20"/>
      <c r="E373" s="20"/>
      <c r="F373" s="20" t="s">
        <v>118</v>
      </c>
      <c r="G373" s="20" t="s">
        <v>23</v>
      </c>
      <c r="H373" s="94"/>
      <c r="I373" s="5">
        <f t="shared" si="6"/>
        <v>0</v>
      </c>
      <c r="J373" s="33"/>
      <c r="K373" s="11"/>
      <c r="L373" s="10"/>
      <c r="M373" s="10"/>
      <c r="N373" s="10"/>
      <c r="O373" s="10"/>
      <c r="P373" s="10"/>
      <c r="Q373" s="10"/>
      <c r="R373" s="10"/>
      <c r="S373" s="10"/>
      <c r="T373" s="10"/>
      <c r="U373" s="10"/>
      <c r="V373" s="10"/>
    </row>
    <row r="374" spans="1:22" ht="165">
      <c r="A374" s="20" t="s">
        <v>867</v>
      </c>
      <c r="B374" s="13" t="s">
        <v>167</v>
      </c>
      <c r="C374" s="35" t="s">
        <v>168</v>
      </c>
      <c r="D374" s="20"/>
      <c r="E374" s="20"/>
      <c r="F374" s="20"/>
      <c r="G374" s="20" t="s">
        <v>23</v>
      </c>
      <c r="H374" s="94"/>
      <c r="I374" s="5">
        <f t="shared" si="6"/>
        <v>0</v>
      </c>
      <c r="J374" s="31"/>
      <c r="K374" s="11"/>
      <c r="L374" s="10"/>
      <c r="M374" s="10"/>
      <c r="N374" s="10"/>
      <c r="O374" s="10"/>
      <c r="P374" s="10"/>
      <c r="Q374" s="10"/>
      <c r="R374" s="10"/>
      <c r="S374" s="10"/>
      <c r="T374" s="10"/>
      <c r="U374" s="10"/>
      <c r="V374" s="10"/>
    </row>
    <row r="375" spans="1:22" ht="15.6">
      <c r="A375" s="20" t="s">
        <v>868</v>
      </c>
      <c r="B375" s="13" t="s">
        <v>869</v>
      </c>
      <c r="C375" s="12"/>
      <c r="D375" s="20"/>
      <c r="E375" s="20"/>
      <c r="F375" s="20" t="s">
        <v>870</v>
      </c>
      <c r="G375" s="20" t="s">
        <v>23</v>
      </c>
      <c r="H375" s="94"/>
      <c r="I375" s="5">
        <f t="shared" si="6"/>
        <v>0</v>
      </c>
      <c r="J375" s="31"/>
      <c r="K375" s="11"/>
      <c r="L375" s="10"/>
      <c r="M375" s="10"/>
      <c r="N375" s="10"/>
      <c r="O375" s="10"/>
      <c r="P375" s="10"/>
      <c r="Q375" s="10"/>
      <c r="R375" s="10"/>
      <c r="S375" s="10"/>
      <c r="T375" s="10"/>
      <c r="U375" s="10"/>
      <c r="V375" s="10"/>
    </row>
    <row r="376" spans="1:22" ht="15.6">
      <c r="A376" s="20" t="s">
        <v>871</v>
      </c>
      <c r="B376" s="13" t="s">
        <v>872</v>
      </c>
      <c r="C376" s="12"/>
      <c r="D376" s="20"/>
      <c r="E376" s="20"/>
      <c r="F376" s="20" t="s">
        <v>873</v>
      </c>
      <c r="G376" s="20" t="s">
        <v>23</v>
      </c>
      <c r="H376" s="94"/>
      <c r="I376" s="5">
        <f t="shared" si="6"/>
        <v>0</v>
      </c>
      <c r="J376" s="31"/>
      <c r="K376" s="11"/>
      <c r="L376" s="10"/>
      <c r="M376" s="10"/>
      <c r="N376" s="10"/>
      <c r="O376" s="10"/>
      <c r="P376" s="10"/>
      <c r="Q376" s="10"/>
      <c r="R376" s="10"/>
      <c r="S376" s="10"/>
      <c r="T376" s="10"/>
      <c r="U376" s="10"/>
      <c r="V376" s="10"/>
    </row>
    <row r="377" spans="1:22" ht="15.6">
      <c r="A377" s="20"/>
      <c r="B377" s="32" t="s">
        <v>874</v>
      </c>
      <c r="C377" s="12"/>
      <c r="D377" s="20"/>
      <c r="E377" s="20"/>
      <c r="F377" s="20"/>
      <c r="G377" s="20"/>
      <c r="H377" s="4"/>
      <c r="I377" s="5"/>
      <c r="J377" s="31"/>
      <c r="K377" s="11"/>
      <c r="L377" s="10"/>
      <c r="M377" s="10"/>
      <c r="N377" s="10"/>
      <c r="O377" s="10"/>
      <c r="P377" s="10"/>
      <c r="Q377" s="10"/>
      <c r="R377" s="10"/>
      <c r="S377" s="10"/>
      <c r="T377" s="10"/>
      <c r="U377" s="10"/>
      <c r="V377" s="10"/>
    </row>
    <row r="378" spans="1:22" ht="330">
      <c r="A378" s="20" t="s">
        <v>875</v>
      </c>
      <c r="B378" s="13" t="s">
        <v>876</v>
      </c>
      <c r="C378" s="12" t="s">
        <v>877</v>
      </c>
      <c r="D378" s="20" t="s">
        <v>878</v>
      </c>
      <c r="E378" s="20"/>
      <c r="F378" s="20" t="s">
        <v>879</v>
      </c>
      <c r="G378" s="20">
        <v>2</v>
      </c>
      <c r="H378" s="94"/>
      <c r="I378" s="5">
        <f t="shared" si="6"/>
        <v>0</v>
      </c>
      <c r="J378" s="31"/>
      <c r="K378" s="11"/>
      <c r="L378" s="10"/>
      <c r="M378" s="10"/>
      <c r="N378" s="10"/>
      <c r="O378" s="10"/>
      <c r="P378" s="10"/>
      <c r="Q378" s="10"/>
      <c r="R378" s="10"/>
      <c r="S378" s="10"/>
      <c r="T378" s="10"/>
      <c r="U378" s="10"/>
      <c r="V378" s="10"/>
    </row>
    <row r="379" spans="1:22" ht="135">
      <c r="A379" s="20" t="s">
        <v>880</v>
      </c>
      <c r="B379" s="13" t="s">
        <v>491</v>
      </c>
      <c r="C379" s="12" t="s">
        <v>492</v>
      </c>
      <c r="D379" s="20" t="s">
        <v>493</v>
      </c>
      <c r="E379" s="20"/>
      <c r="F379" s="20" t="s">
        <v>494</v>
      </c>
      <c r="G379" s="20">
        <v>2</v>
      </c>
      <c r="H379" s="94"/>
      <c r="I379" s="5">
        <f t="shared" si="6"/>
        <v>0</v>
      </c>
      <c r="J379" s="31"/>
      <c r="K379" s="11"/>
      <c r="L379" s="10"/>
      <c r="M379" s="10"/>
      <c r="N379" s="10"/>
      <c r="O379" s="10"/>
      <c r="P379" s="10"/>
      <c r="Q379" s="10"/>
      <c r="R379" s="10"/>
      <c r="S379" s="10"/>
      <c r="T379" s="10"/>
      <c r="U379" s="10"/>
      <c r="V379" s="10"/>
    </row>
    <row r="380" spans="1:22" ht="60">
      <c r="A380" s="20" t="s">
        <v>881</v>
      </c>
      <c r="B380" s="13" t="s">
        <v>1046</v>
      </c>
      <c r="C380" s="12" t="s">
        <v>1047</v>
      </c>
      <c r="D380" s="20"/>
      <c r="E380" s="20"/>
      <c r="F380" s="20" t="s">
        <v>77</v>
      </c>
      <c r="G380" s="20" t="s">
        <v>23</v>
      </c>
      <c r="H380" s="94"/>
      <c r="I380" s="5">
        <f t="shared" si="6"/>
        <v>0</v>
      </c>
      <c r="J380" s="31"/>
      <c r="K380" s="11"/>
      <c r="L380" s="10"/>
      <c r="M380" s="10"/>
      <c r="N380" s="10"/>
      <c r="O380" s="10"/>
      <c r="P380" s="10"/>
      <c r="Q380" s="10"/>
      <c r="R380" s="10"/>
      <c r="S380" s="10"/>
      <c r="T380" s="10"/>
      <c r="U380" s="10"/>
      <c r="V380" s="10"/>
    </row>
    <row r="381" spans="1:22" ht="360">
      <c r="A381" s="20" t="s">
        <v>882</v>
      </c>
      <c r="B381" s="13" t="s">
        <v>883</v>
      </c>
      <c r="C381" s="12" t="s">
        <v>884</v>
      </c>
      <c r="D381" s="20"/>
      <c r="E381" s="20" t="s">
        <v>885</v>
      </c>
      <c r="F381" s="20" t="s">
        <v>886</v>
      </c>
      <c r="G381" s="20">
        <v>1</v>
      </c>
      <c r="H381" s="94"/>
      <c r="I381" s="5">
        <f t="shared" si="6"/>
        <v>0</v>
      </c>
      <c r="J381" s="31"/>
      <c r="K381" s="11"/>
      <c r="L381" s="10"/>
      <c r="M381" s="10"/>
      <c r="N381" s="10"/>
      <c r="O381" s="10"/>
      <c r="P381" s="10"/>
      <c r="Q381" s="10"/>
      <c r="R381" s="10"/>
      <c r="S381" s="10"/>
      <c r="T381" s="10"/>
      <c r="U381" s="10"/>
      <c r="V381" s="10"/>
    </row>
    <row r="382" spans="1:22" ht="60">
      <c r="A382" s="20" t="s">
        <v>887</v>
      </c>
      <c r="B382" s="13" t="s">
        <v>640</v>
      </c>
      <c r="C382" s="12" t="s">
        <v>641</v>
      </c>
      <c r="D382" s="20"/>
      <c r="E382" s="20"/>
      <c r="F382" s="20" t="s">
        <v>642</v>
      </c>
      <c r="G382" s="20">
        <v>2</v>
      </c>
      <c r="H382" s="94"/>
      <c r="I382" s="5">
        <f t="shared" si="6"/>
        <v>0</v>
      </c>
      <c r="J382" s="31"/>
      <c r="K382" s="11"/>
      <c r="L382" s="10"/>
      <c r="M382" s="10"/>
      <c r="N382" s="10"/>
      <c r="O382" s="10"/>
      <c r="P382" s="10"/>
      <c r="Q382" s="10"/>
      <c r="R382" s="10"/>
      <c r="S382" s="10"/>
      <c r="T382" s="10"/>
      <c r="U382" s="10"/>
      <c r="V382" s="10"/>
    </row>
    <row r="383" spans="1:22" ht="60">
      <c r="A383" s="20" t="s">
        <v>888</v>
      </c>
      <c r="B383" s="13" t="s">
        <v>889</v>
      </c>
      <c r="C383" s="12" t="s">
        <v>890</v>
      </c>
      <c r="D383" s="20"/>
      <c r="E383" s="20"/>
      <c r="F383" s="20" t="s">
        <v>891</v>
      </c>
      <c r="G383" s="20" t="s">
        <v>23</v>
      </c>
      <c r="H383" s="94"/>
      <c r="I383" s="5">
        <f>G383*H383</f>
        <v>0</v>
      </c>
      <c r="J383" s="31"/>
      <c r="K383" s="11"/>
      <c r="L383" s="10"/>
      <c r="M383" s="10"/>
      <c r="N383" s="10"/>
      <c r="O383" s="10"/>
      <c r="P383" s="10"/>
      <c r="Q383" s="10"/>
      <c r="R383" s="10"/>
      <c r="S383" s="10"/>
      <c r="T383" s="10"/>
      <c r="U383" s="10"/>
      <c r="V383" s="10"/>
    </row>
    <row r="384" spans="1:22" ht="93.6" customHeight="1">
      <c r="A384" s="20">
        <v>1300</v>
      </c>
      <c r="B384" s="13" t="s">
        <v>587</v>
      </c>
      <c r="C384" s="12" t="s">
        <v>1068</v>
      </c>
      <c r="D384" s="20"/>
      <c r="E384" s="20"/>
      <c r="F384" s="20" t="s">
        <v>1069</v>
      </c>
      <c r="G384" s="20">
        <v>32</v>
      </c>
      <c r="H384" s="94"/>
      <c r="I384" s="5">
        <f>G384*H384</f>
        <v>0</v>
      </c>
      <c r="J384" s="31"/>
      <c r="K384" s="11"/>
      <c r="L384" s="10"/>
      <c r="M384" s="10"/>
      <c r="N384" s="10"/>
      <c r="O384" s="10"/>
      <c r="P384" s="10"/>
      <c r="Q384" s="10"/>
      <c r="R384" s="10"/>
      <c r="S384" s="10"/>
      <c r="T384" s="10"/>
      <c r="U384" s="10"/>
      <c r="V384" s="10"/>
    </row>
    <row r="385" spans="1:22" ht="15.6">
      <c r="A385" s="20"/>
      <c r="B385" s="32" t="s">
        <v>892</v>
      </c>
      <c r="C385" s="12"/>
      <c r="D385" s="20"/>
      <c r="E385" s="20"/>
      <c r="F385" s="20"/>
      <c r="G385" s="20"/>
      <c r="H385" s="4"/>
      <c r="I385" s="5"/>
      <c r="J385" s="10"/>
      <c r="K385" s="11"/>
      <c r="L385" s="10"/>
      <c r="M385" s="10"/>
      <c r="N385" s="10"/>
      <c r="O385" s="10"/>
      <c r="P385" s="10"/>
      <c r="Q385" s="10"/>
      <c r="R385" s="10"/>
      <c r="S385" s="10"/>
      <c r="T385" s="10"/>
      <c r="U385" s="10"/>
      <c r="V385" s="10"/>
    </row>
    <row r="386" spans="1:22" ht="15.6">
      <c r="A386" s="20" t="s">
        <v>34</v>
      </c>
      <c r="B386" s="107" t="s">
        <v>35</v>
      </c>
      <c r="C386" s="12"/>
      <c r="D386" s="20"/>
      <c r="E386" s="20"/>
      <c r="F386" s="20"/>
      <c r="G386" s="20"/>
      <c r="H386" s="105"/>
      <c r="I386" s="5"/>
      <c r="J386" s="10"/>
      <c r="K386" s="11"/>
      <c r="L386" s="10"/>
      <c r="M386" s="10"/>
      <c r="N386" s="10"/>
      <c r="O386" s="10"/>
      <c r="P386" s="10"/>
      <c r="Q386" s="10"/>
      <c r="R386" s="10"/>
      <c r="S386" s="10"/>
      <c r="T386" s="10"/>
      <c r="U386" s="10"/>
      <c r="V386" s="10"/>
    </row>
    <row r="387" spans="1:22" ht="15.6">
      <c r="A387" s="20"/>
      <c r="B387" s="32" t="s">
        <v>893</v>
      </c>
      <c r="C387" s="12"/>
      <c r="D387" s="20"/>
      <c r="E387" s="20"/>
      <c r="F387" s="20"/>
      <c r="G387" s="20"/>
      <c r="H387" s="4"/>
      <c r="I387" s="5"/>
      <c r="J387" s="10"/>
      <c r="K387" s="11"/>
      <c r="L387" s="10"/>
      <c r="M387" s="10"/>
      <c r="N387" s="10"/>
      <c r="O387" s="10"/>
      <c r="P387" s="10"/>
      <c r="Q387" s="10"/>
      <c r="R387" s="10"/>
      <c r="S387" s="10"/>
      <c r="T387" s="10"/>
      <c r="U387" s="10"/>
      <c r="V387" s="10"/>
    </row>
    <row r="388" spans="1:22" ht="15.6">
      <c r="A388" s="20" t="s">
        <v>34</v>
      </c>
      <c r="B388" s="107" t="s">
        <v>35</v>
      </c>
      <c r="C388" s="12"/>
      <c r="D388" s="20"/>
      <c r="E388" s="20"/>
      <c r="F388" s="20"/>
      <c r="G388" s="20"/>
      <c r="H388" s="105"/>
      <c r="I388" s="5"/>
      <c r="J388" s="10"/>
      <c r="K388" s="11"/>
      <c r="L388" s="10"/>
      <c r="M388" s="10"/>
      <c r="N388" s="10"/>
      <c r="O388" s="10"/>
      <c r="P388" s="10"/>
      <c r="Q388" s="10"/>
      <c r="R388" s="10"/>
      <c r="S388" s="10"/>
      <c r="T388" s="10"/>
      <c r="U388" s="10"/>
      <c r="V388" s="10"/>
    </row>
    <row r="389" spans="1:22" ht="15.6">
      <c r="A389" s="20"/>
      <c r="B389" s="32" t="s">
        <v>894</v>
      </c>
      <c r="C389" s="12"/>
      <c r="D389" s="20"/>
      <c r="E389" s="20"/>
      <c r="F389" s="20"/>
      <c r="G389" s="20"/>
      <c r="H389" s="4"/>
      <c r="I389" s="5"/>
      <c r="J389" s="10"/>
      <c r="K389" s="11"/>
      <c r="L389" s="10"/>
      <c r="M389" s="10"/>
      <c r="N389" s="10"/>
      <c r="O389" s="10"/>
      <c r="P389" s="10"/>
      <c r="Q389" s="10"/>
      <c r="R389" s="10"/>
      <c r="S389" s="10"/>
      <c r="T389" s="10"/>
      <c r="U389" s="10"/>
      <c r="V389" s="10"/>
    </row>
    <row r="390" spans="1:22" ht="15.6">
      <c r="A390" s="20" t="s">
        <v>34</v>
      </c>
      <c r="B390" s="107" t="s">
        <v>35</v>
      </c>
      <c r="C390" s="12"/>
      <c r="D390" s="20"/>
      <c r="E390" s="20"/>
      <c r="F390" s="20"/>
      <c r="G390" s="20"/>
      <c r="H390" s="105"/>
      <c r="I390" s="5"/>
      <c r="J390" s="10"/>
      <c r="K390" s="11"/>
      <c r="L390" s="10"/>
      <c r="M390" s="10"/>
      <c r="N390" s="10"/>
      <c r="O390" s="10"/>
      <c r="P390" s="10"/>
      <c r="Q390" s="10"/>
      <c r="R390" s="10"/>
      <c r="S390" s="10"/>
      <c r="T390" s="10"/>
      <c r="U390" s="10"/>
      <c r="V390" s="10"/>
    </row>
    <row r="391" spans="1:22" ht="15.6">
      <c r="A391" s="20"/>
      <c r="B391" s="32" t="s">
        <v>895</v>
      </c>
      <c r="C391" s="12"/>
      <c r="D391" s="20"/>
      <c r="E391" s="20"/>
      <c r="F391" s="20"/>
      <c r="G391" s="20"/>
      <c r="H391" s="4"/>
      <c r="I391" s="5"/>
      <c r="J391" s="10"/>
      <c r="K391" s="11"/>
      <c r="L391" s="10"/>
      <c r="M391" s="10"/>
      <c r="N391" s="10"/>
      <c r="O391" s="10"/>
      <c r="P391" s="10"/>
      <c r="Q391" s="10"/>
      <c r="R391" s="10"/>
      <c r="S391" s="10"/>
      <c r="T391" s="10"/>
      <c r="U391" s="10"/>
      <c r="V391" s="10"/>
    </row>
    <row r="392" spans="1:22" ht="15.6">
      <c r="A392" s="20" t="s">
        <v>34</v>
      </c>
      <c r="B392" s="107" t="s">
        <v>35</v>
      </c>
      <c r="C392" s="12"/>
      <c r="D392" s="20"/>
      <c r="E392" s="20"/>
      <c r="F392" s="20"/>
      <c r="G392" s="20"/>
      <c r="H392" s="105"/>
      <c r="I392" s="5"/>
      <c r="J392" s="10"/>
      <c r="K392" s="11"/>
      <c r="L392" s="10"/>
      <c r="M392" s="10"/>
      <c r="N392" s="10"/>
      <c r="O392" s="10"/>
      <c r="P392" s="10"/>
      <c r="Q392" s="10"/>
      <c r="R392" s="10"/>
      <c r="S392" s="10"/>
      <c r="T392" s="10"/>
      <c r="U392" s="10"/>
      <c r="V392" s="10"/>
    </row>
    <row r="393" spans="1:22" ht="31.2">
      <c r="A393" s="20" t="s">
        <v>34</v>
      </c>
      <c r="B393" s="13" t="s">
        <v>1067</v>
      </c>
      <c r="C393" s="12"/>
      <c r="D393" s="20"/>
      <c r="E393" s="20"/>
      <c r="F393" s="20"/>
      <c r="G393" s="20" t="s">
        <v>23</v>
      </c>
      <c r="H393" s="94"/>
      <c r="I393" s="5">
        <f>G393*H393</f>
        <v>0</v>
      </c>
      <c r="J393" s="10"/>
      <c r="K393" s="10"/>
      <c r="L393" s="10"/>
      <c r="M393" s="10"/>
      <c r="N393" s="10"/>
      <c r="O393" s="10"/>
      <c r="P393" s="10"/>
      <c r="Q393" s="10"/>
      <c r="R393" s="10"/>
      <c r="S393" s="10"/>
      <c r="T393" s="10"/>
      <c r="U393" s="10"/>
      <c r="V393" s="10"/>
    </row>
    <row r="394" spans="1:22" s="78" customFormat="1" ht="16.2" thickBot="1">
      <c r="A394" s="80" t="s">
        <v>34</v>
      </c>
      <c r="B394" s="81" t="s">
        <v>896</v>
      </c>
      <c r="C394" s="82"/>
      <c r="D394" s="80"/>
      <c r="E394" s="80"/>
      <c r="F394" s="80"/>
      <c r="G394" s="80" t="s">
        <v>23</v>
      </c>
      <c r="H394" s="95"/>
      <c r="I394" s="5">
        <f t="shared" ref="I394" si="7">G394*H394</f>
        <v>0</v>
      </c>
      <c r="J394" s="75"/>
      <c r="K394" s="76"/>
      <c r="L394" s="77"/>
      <c r="M394" s="77"/>
      <c r="N394" s="77"/>
      <c r="O394" s="77"/>
      <c r="P394" s="77"/>
      <c r="Q394" s="77"/>
      <c r="R394" s="77"/>
      <c r="S394" s="77"/>
      <c r="T394" s="77"/>
      <c r="U394" s="77"/>
      <c r="V394" s="77"/>
    </row>
    <row r="395" spans="1:22" s="78" customFormat="1" ht="15.6">
      <c r="A395" s="60"/>
      <c r="B395" s="79"/>
      <c r="C395" s="61"/>
      <c r="D395" s="60"/>
      <c r="E395" s="60"/>
      <c r="F395" s="60"/>
      <c r="G395" s="60"/>
      <c r="H395" s="73"/>
      <c r="I395" s="74"/>
      <c r="J395" s="75"/>
      <c r="K395" s="76"/>
      <c r="L395" s="77"/>
      <c r="M395" s="77"/>
      <c r="N395" s="77"/>
      <c r="O395" s="77"/>
      <c r="P395" s="77"/>
      <c r="Q395" s="77"/>
      <c r="R395" s="77"/>
      <c r="S395" s="77"/>
      <c r="T395" s="77"/>
      <c r="U395" s="77"/>
      <c r="V395" s="77"/>
    </row>
    <row r="396" spans="1:22" s="78" customFormat="1" ht="16.2" thickBot="1">
      <c r="A396" s="60"/>
      <c r="B396" s="79"/>
      <c r="C396" s="61"/>
      <c r="D396" s="60"/>
      <c r="E396" s="60"/>
      <c r="F396" s="60"/>
      <c r="G396" s="60"/>
      <c r="H396" s="73"/>
      <c r="I396" s="74"/>
      <c r="J396" s="77"/>
      <c r="K396" s="76"/>
      <c r="L396" s="77"/>
      <c r="M396" s="77"/>
      <c r="N396" s="77"/>
      <c r="O396" s="77"/>
      <c r="P396" s="77"/>
      <c r="Q396" s="77"/>
      <c r="R396" s="77"/>
      <c r="S396" s="77"/>
      <c r="T396" s="77"/>
      <c r="U396" s="77"/>
      <c r="V396" s="77"/>
    </row>
    <row r="397" spans="1:22" ht="15.6">
      <c r="A397" s="6"/>
      <c r="B397" s="7"/>
      <c r="C397" s="85" t="s">
        <v>1054</v>
      </c>
      <c r="D397" s="86"/>
      <c r="E397" s="86"/>
      <c r="F397" s="86"/>
      <c r="G397" s="86"/>
      <c r="H397" s="87"/>
      <c r="I397" s="88">
        <f>SUM(I13:I396)</f>
        <v>0</v>
      </c>
      <c r="J397" s="61"/>
      <c r="K397" s="11"/>
      <c r="L397" s="10"/>
      <c r="M397" s="10"/>
      <c r="N397" s="10"/>
      <c r="O397" s="10"/>
      <c r="P397" s="10"/>
      <c r="Q397" s="10"/>
      <c r="R397" s="10"/>
      <c r="S397" s="10"/>
      <c r="T397" s="10"/>
      <c r="U397" s="10"/>
      <c r="V397" s="10"/>
    </row>
    <row r="398" spans="1:22" ht="15.6">
      <c r="A398" s="6"/>
      <c r="B398" s="7"/>
      <c r="C398" s="89" t="s">
        <v>1055</v>
      </c>
      <c r="D398" s="83"/>
      <c r="E398" s="83"/>
      <c r="F398" s="83"/>
      <c r="G398" s="83"/>
      <c r="H398" s="84"/>
      <c r="I398" s="96">
        <f>I397*21/100</f>
        <v>0</v>
      </c>
      <c r="J398" s="62"/>
      <c r="K398" s="11"/>
      <c r="L398" s="10"/>
      <c r="M398" s="10"/>
      <c r="N398" s="10"/>
      <c r="O398" s="10"/>
      <c r="P398" s="10"/>
      <c r="Q398" s="10"/>
      <c r="R398" s="10"/>
      <c r="S398" s="10"/>
      <c r="T398" s="10"/>
      <c r="U398" s="10"/>
      <c r="V398" s="10"/>
    </row>
    <row r="399" spans="1:22" ht="16.2" thickBot="1">
      <c r="A399" s="6"/>
      <c r="B399" s="7"/>
      <c r="C399" s="90" t="s">
        <v>1056</v>
      </c>
      <c r="D399" s="91"/>
      <c r="E399" s="91"/>
      <c r="F399" s="91"/>
      <c r="G399" s="91"/>
      <c r="H399" s="92"/>
      <c r="I399" s="97">
        <f>I397+I398</f>
        <v>0</v>
      </c>
      <c r="J399" s="62"/>
      <c r="K399" s="11"/>
      <c r="L399" s="10"/>
      <c r="M399" s="10"/>
      <c r="N399" s="10"/>
      <c r="O399" s="10"/>
      <c r="P399" s="10"/>
      <c r="Q399" s="10"/>
      <c r="R399" s="10"/>
      <c r="S399" s="10"/>
      <c r="T399" s="10"/>
      <c r="U399" s="10"/>
      <c r="V399" s="10"/>
    </row>
    <row r="400" spans="1:22" ht="17.399999999999999">
      <c r="A400" s="63"/>
      <c r="B400" s="64"/>
      <c r="C400" s="1"/>
      <c r="D400" s="6"/>
      <c r="E400" s="6"/>
      <c r="F400" s="6"/>
      <c r="G400" s="60"/>
      <c r="J400" s="10"/>
      <c r="K400" s="11"/>
      <c r="L400" s="10"/>
      <c r="M400" s="10"/>
      <c r="N400" s="10"/>
      <c r="O400" s="10"/>
      <c r="P400" s="10"/>
      <c r="Q400" s="10"/>
      <c r="R400" s="10"/>
      <c r="S400" s="10"/>
      <c r="T400" s="10"/>
      <c r="U400" s="10"/>
      <c r="V400" s="10"/>
    </row>
    <row r="401" spans="1:22" ht="15.6">
      <c r="A401" s="6"/>
      <c r="B401" s="108" t="s">
        <v>897</v>
      </c>
      <c r="C401" s="1"/>
      <c r="D401" s="6"/>
      <c r="E401" s="6"/>
      <c r="F401" s="6"/>
      <c r="G401" s="60"/>
      <c r="J401" s="10"/>
      <c r="K401" s="11"/>
      <c r="L401" s="10"/>
      <c r="M401" s="10"/>
      <c r="N401" s="10"/>
      <c r="O401" s="10"/>
      <c r="P401" s="10"/>
      <c r="Q401" s="10"/>
      <c r="R401" s="10"/>
      <c r="S401" s="10"/>
      <c r="T401" s="10"/>
      <c r="U401" s="10"/>
      <c r="V401" s="10"/>
    </row>
    <row r="402" spans="1:22" ht="15.6">
      <c r="A402" s="71" t="s">
        <v>898</v>
      </c>
      <c r="B402" s="7"/>
      <c r="C402" s="1"/>
      <c r="D402" s="6"/>
      <c r="E402" s="6"/>
      <c r="F402" s="6"/>
      <c r="G402" s="60"/>
      <c r="J402" s="10"/>
      <c r="K402" s="11"/>
      <c r="L402" s="10"/>
      <c r="M402" s="10"/>
      <c r="N402" s="10"/>
      <c r="O402" s="10"/>
      <c r="P402" s="10"/>
      <c r="Q402" s="10"/>
      <c r="R402" s="10"/>
      <c r="S402" s="10"/>
      <c r="T402" s="10"/>
      <c r="U402" s="10"/>
      <c r="V402" s="10"/>
    </row>
    <row r="403" spans="1:22" ht="15.6">
      <c r="A403" s="71" t="s">
        <v>899</v>
      </c>
      <c r="B403" s="66"/>
      <c r="C403" s="1"/>
      <c r="D403" s="6"/>
      <c r="E403" s="6"/>
      <c r="F403" s="6"/>
      <c r="G403" s="60"/>
      <c r="J403" s="10"/>
      <c r="K403" s="11"/>
      <c r="L403" s="10"/>
      <c r="M403" s="10"/>
      <c r="N403" s="10"/>
      <c r="O403" s="10"/>
      <c r="P403" s="10"/>
      <c r="Q403" s="10"/>
      <c r="R403" s="10"/>
      <c r="S403" s="10"/>
      <c r="T403" s="10"/>
      <c r="U403" s="10"/>
      <c r="V403" s="10"/>
    </row>
    <row r="404" spans="1:22" ht="15.6">
      <c r="A404" s="71" t="s">
        <v>900</v>
      </c>
      <c r="B404" s="7"/>
      <c r="C404" s="1"/>
      <c r="D404" s="6"/>
      <c r="E404" s="6"/>
      <c r="F404" s="6"/>
      <c r="G404" s="60"/>
      <c r="J404" s="10"/>
      <c r="K404" s="11"/>
      <c r="L404" s="10"/>
      <c r="M404" s="10"/>
      <c r="N404" s="10"/>
      <c r="O404" s="10"/>
      <c r="P404" s="10"/>
      <c r="Q404" s="10"/>
      <c r="R404" s="10"/>
      <c r="S404" s="10"/>
      <c r="T404" s="10"/>
      <c r="U404" s="10"/>
      <c r="V404" s="10"/>
    </row>
    <row r="405" spans="1:22" ht="15.6">
      <c r="A405" s="72"/>
      <c r="B405" s="7"/>
      <c r="C405" s="1"/>
      <c r="D405" s="6"/>
      <c r="E405" s="6"/>
      <c r="F405" s="6"/>
      <c r="G405" s="60"/>
      <c r="J405" s="10"/>
      <c r="K405" s="11"/>
      <c r="L405" s="10"/>
      <c r="M405" s="10"/>
      <c r="N405" s="10"/>
      <c r="O405" s="10"/>
      <c r="P405" s="10"/>
      <c r="Q405" s="10"/>
      <c r="R405" s="10"/>
      <c r="S405" s="10"/>
      <c r="T405" s="10"/>
      <c r="U405" s="10"/>
      <c r="V405" s="10"/>
    </row>
    <row r="406" spans="1:22" ht="15.6">
      <c r="A406" s="71" t="s">
        <v>1065</v>
      </c>
      <c r="B406" s="7"/>
      <c r="C406" s="1"/>
      <c r="D406" s="6"/>
      <c r="E406" s="6"/>
      <c r="F406" s="6"/>
      <c r="G406" s="60"/>
      <c r="J406" s="10"/>
      <c r="K406" s="11"/>
      <c r="L406" s="10"/>
      <c r="M406" s="10"/>
      <c r="N406" s="10"/>
      <c r="O406" s="10"/>
      <c r="P406" s="10"/>
      <c r="Q406" s="10"/>
      <c r="R406" s="10"/>
      <c r="S406" s="10"/>
      <c r="T406" s="10"/>
      <c r="U406" s="10"/>
      <c r="V406" s="10"/>
    </row>
    <row r="407" spans="1:22" ht="15.6">
      <c r="A407" s="71" t="s">
        <v>1066</v>
      </c>
      <c r="B407" s="7"/>
      <c r="C407" s="1"/>
      <c r="D407" s="6"/>
      <c r="E407" s="6"/>
      <c r="F407" s="6"/>
      <c r="G407" s="60"/>
      <c r="J407" s="10"/>
      <c r="K407" s="11"/>
      <c r="L407" s="10"/>
      <c r="M407" s="10"/>
      <c r="N407" s="10"/>
      <c r="O407" s="10"/>
      <c r="P407" s="10"/>
      <c r="Q407" s="10"/>
      <c r="R407" s="10"/>
      <c r="S407" s="10"/>
      <c r="T407" s="10"/>
      <c r="U407" s="10"/>
      <c r="V407" s="10"/>
    </row>
    <row r="408" spans="1:22" ht="15.6">
      <c r="A408" s="6"/>
      <c r="B408" s="7"/>
      <c r="C408" s="1"/>
      <c r="D408" s="6"/>
      <c r="E408" s="6"/>
      <c r="F408" s="6"/>
      <c r="G408" s="60"/>
      <c r="J408" s="10"/>
      <c r="K408" s="11"/>
      <c r="L408" s="10"/>
      <c r="M408" s="10"/>
      <c r="N408" s="10"/>
      <c r="O408" s="10"/>
      <c r="P408" s="10"/>
      <c r="Q408" s="10"/>
      <c r="R408" s="10"/>
      <c r="S408" s="10"/>
      <c r="T408" s="10"/>
      <c r="U408" s="10"/>
      <c r="V408" s="10"/>
    </row>
    <row r="409" spans="1:22" ht="15.6">
      <c r="A409" s="6"/>
      <c r="B409" s="7"/>
      <c r="C409" s="1"/>
      <c r="D409" s="6"/>
      <c r="E409" s="6"/>
      <c r="F409" s="6"/>
      <c r="G409" s="60"/>
      <c r="J409" s="10"/>
      <c r="K409" s="11"/>
      <c r="L409" s="10"/>
      <c r="M409" s="10"/>
      <c r="N409" s="10"/>
      <c r="O409" s="10"/>
      <c r="P409" s="10"/>
      <c r="Q409" s="10"/>
      <c r="R409" s="10"/>
      <c r="S409" s="10"/>
      <c r="T409" s="10"/>
      <c r="U409" s="10"/>
      <c r="V409" s="10"/>
    </row>
    <row r="410" spans="1:22" ht="31.2">
      <c r="A410" s="6"/>
      <c r="B410" s="64" t="s">
        <v>901</v>
      </c>
      <c r="C410" s="93" t="s">
        <v>1057</v>
      </c>
      <c r="D410" s="6"/>
      <c r="E410" s="6"/>
      <c r="F410" s="6"/>
      <c r="G410" s="60"/>
      <c r="J410" s="10"/>
      <c r="K410" s="11"/>
      <c r="L410" s="10"/>
      <c r="M410" s="10"/>
      <c r="N410" s="10"/>
      <c r="O410" s="10"/>
      <c r="P410" s="10"/>
      <c r="Q410" s="10"/>
      <c r="R410" s="10"/>
      <c r="S410" s="10"/>
      <c r="T410" s="10"/>
      <c r="U410" s="10"/>
      <c r="V410" s="10"/>
    </row>
    <row r="411" spans="1:22" ht="15.6">
      <c r="A411" s="6"/>
      <c r="B411" s="7"/>
      <c r="C411" s="1"/>
      <c r="D411" s="6"/>
      <c r="E411" s="6"/>
      <c r="F411" s="6"/>
      <c r="G411" s="60"/>
      <c r="J411" s="10"/>
      <c r="K411" s="11"/>
      <c r="L411" s="10"/>
      <c r="M411" s="10"/>
      <c r="N411" s="10"/>
      <c r="O411" s="10"/>
      <c r="P411" s="10"/>
      <c r="Q411" s="10"/>
      <c r="R411" s="10"/>
      <c r="S411" s="10"/>
      <c r="T411" s="10"/>
      <c r="U411" s="10"/>
      <c r="V411" s="10"/>
    </row>
    <row r="412" spans="1:22" ht="15.6">
      <c r="A412" s="6"/>
      <c r="B412" s="66" t="s">
        <v>902</v>
      </c>
      <c r="C412" s="1"/>
      <c r="D412" s="6"/>
      <c r="E412" s="6"/>
      <c r="F412" s="6"/>
      <c r="G412" s="60"/>
      <c r="J412" s="10"/>
      <c r="K412" s="11"/>
      <c r="L412" s="10"/>
      <c r="M412" s="10"/>
      <c r="N412" s="10"/>
      <c r="O412" s="10"/>
      <c r="P412" s="10"/>
      <c r="Q412" s="10"/>
      <c r="R412" s="10"/>
      <c r="S412" s="10"/>
      <c r="T412" s="10"/>
      <c r="U412" s="10"/>
      <c r="V412" s="10"/>
    </row>
    <row r="413" spans="1:22" ht="15.6">
      <c r="A413" s="6"/>
      <c r="B413" s="66" t="s">
        <v>903</v>
      </c>
      <c r="C413" s="93" t="s">
        <v>1058</v>
      </c>
      <c r="D413" s="6"/>
      <c r="E413" s="6"/>
      <c r="F413" s="6"/>
      <c r="G413" s="60"/>
      <c r="J413" s="10"/>
      <c r="K413" s="11"/>
      <c r="L413" s="10"/>
      <c r="M413" s="10"/>
      <c r="N413" s="10"/>
      <c r="O413" s="10"/>
      <c r="P413" s="10"/>
      <c r="Q413" s="10"/>
      <c r="R413" s="10"/>
      <c r="S413" s="10"/>
      <c r="T413" s="10"/>
      <c r="U413" s="10"/>
      <c r="V413" s="10"/>
    </row>
    <row r="414" spans="1:22" ht="15.6">
      <c r="A414" s="6"/>
      <c r="B414" s="7"/>
      <c r="C414" s="65"/>
      <c r="D414" s="6"/>
      <c r="E414" s="6"/>
      <c r="F414" s="6"/>
      <c r="G414" s="60"/>
      <c r="J414" s="10"/>
      <c r="K414" s="11"/>
      <c r="L414" s="10"/>
      <c r="M414" s="10"/>
      <c r="N414" s="10"/>
      <c r="O414" s="10"/>
      <c r="P414" s="10"/>
      <c r="Q414" s="10"/>
      <c r="R414" s="10"/>
      <c r="S414" s="10"/>
      <c r="T414" s="10"/>
      <c r="U414" s="10"/>
      <c r="V414" s="10"/>
    </row>
    <row r="415" spans="1:22" ht="31.2">
      <c r="A415" s="6"/>
      <c r="B415" s="66" t="s">
        <v>904</v>
      </c>
      <c r="C415" s="1" t="s">
        <v>905</v>
      </c>
      <c r="D415" s="6"/>
      <c r="E415" s="6"/>
      <c r="F415" s="6"/>
      <c r="G415" s="60"/>
      <c r="J415" s="10"/>
      <c r="K415" s="11"/>
      <c r="L415" s="10"/>
      <c r="M415" s="10"/>
      <c r="N415" s="10"/>
      <c r="O415" s="10"/>
      <c r="P415" s="10"/>
      <c r="Q415" s="10"/>
      <c r="R415" s="10"/>
      <c r="S415" s="10"/>
      <c r="T415" s="10"/>
      <c r="U415" s="10"/>
      <c r="V415" s="10"/>
    </row>
    <row r="416" spans="1:22" ht="15.6">
      <c r="A416" s="6"/>
      <c r="B416" s="66" t="s">
        <v>906</v>
      </c>
      <c r="C416" s="93" t="s">
        <v>1059</v>
      </c>
      <c r="D416" s="6"/>
      <c r="E416" s="6"/>
      <c r="F416" s="6"/>
      <c r="G416" s="60"/>
      <c r="J416" s="10"/>
      <c r="K416" s="11"/>
      <c r="L416" s="10"/>
      <c r="M416" s="10"/>
      <c r="N416" s="10"/>
      <c r="O416" s="10"/>
      <c r="P416" s="10"/>
      <c r="Q416" s="10"/>
      <c r="R416" s="10"/>
      <c r="S416" s="10"/>
      <c r="T416" s="10"/>
      <c r="U416" s="10"/>
      <c r="V416" s="10"/>
    </row>
    <row r="417" spans="1:22" ht="15.6">
      <c r="A417" s="6"/>
      <c r="B417" s="7"/>
      <c r="C417" s="1"/>
      <c r="D417" s="6"/>
      <c r="E417" s="6"/>
      <c r="F417" s="6"/>
      <c r="G417" s="60"/>
      <c r="J417" s="10"/>
      <c r="K417" s="11"/>
      <c r="L417" s="10"/>
      <c r="M417" s="10"/>
      <c r="N417" s="10"/>
      <c r="O417" s="10"/>
      <c r="P417" s="10"/>
      <c r="Q417" s="10"/>
      <c r="R417" s="10"/>
      <c r="S417" s="10"/>
      <c r="T417" s="10"/>
      <c r="U417" s="10"/>
      <c r="V417" s="10"/>
    </row>
    <row r="418" spans="1:22" ht="15.6">
      <c r="A418" s="6"/>
      <c r="B418" s="66" t="s">
        <v>909</v>
      </c>
      <c r="C418" s="93" t="s">
        <v>1060</v>
      </c>
      <c r="D418" s="6"/>
      <c r="E418" s="6"/>
      <c r="F418" s="6"/>
      <c r="G418" s="60"/>
      <c r="J418" s="10"/>
      <c r="K418" s="11"/>
      <c r="L418" s="10"/>
      <c r="M418" s="10"/>
      <c r="N418" s="10"/>
      <c r="O418" s="10"/>
      <c r="P418" s="10"/>
      <c r="Q418" s="10"/>
      <c r="R418" s="10"/>
      <c r="S418" s="10"/>
      <c r="T418" s="10"/>
      <c r="U418" s="10"/>
      <c r="V418" s="10"/>
    </row>
    <row r="419" spans="1:22" ht="15.6">
      <c r="A419" s="6"/>
      <c r="B419" s="7"/>
      <c r="C419" s="1"/>
      <c r="D419" s="6"/>
      <c r="E419" s="6"/>
      <c r="F419" s="6"/>
      <c r="G419" s="60"/>
      <c r="J419" s="10"/>
      <c r="K419" s="11"/>
      <c r="L419" s="10"/>
      <c r="M419" s="10"/>
      <c r="N419" s="10"/>
      <c r="O419" s="10"/>
      <c r="P419" s="10"/>
      <c r="Q419" s="10"/>
      <c r="R419" s="10"/>
      <c r="S419" s="10"/>
      <c r="T419" s="10"/>
      <c r="U419" s="10"/>
      <c r="V419" s="10"/>
    </row>
    <row r="420" spans="1:22" ht="15.6">
      <c r="A420" s="6"/>
      <c r="B420" s="66" t="s">
        <v>912</v>
      </c>
      <c r="C420" s="1" t="s">
        <v>913</v>
      </c>
      <c r="D420" s="6"/>
      <c r="E420" s="6"/>
      <c r="F420" s="6"/>
      <c r="G420" s="60"/>
      <c r="J420" s="10"/>
      <c r="K420" s="11"/>
      <c r="L420" s="10"/>
      <c r="M420" s="10"/>
      <c r="N420" s="10"/>
      <c r="O420" s="10"/>
      <c r="P420" s="10"/>
      <c r="Q420" s="10"/>
      <c r="R420" s="10"/>
      <c r="S420" s="10"/>
      <c r="T420" s="10"/>
      <c r="U420" s="10"/>
      <c r="V420" s="10"/>
    </row>
    <row r="421" spans="1:22" ht="15.6">
      <c r="A421" s="109"/>
      <c r="B421" s="110" t="s">
        <v>914</v>
      </c>
      <c r="C421" s="111" t="s">
        <v>1073</v>
      </c>
      <c r="D421" s="6"/>
      <c r="E421" s="6"/>
      <c r="F421" s="6"/>
      <c r="G421" s="60"/>
      <c r="J421" s="10"/>
      <c r="K421" s="11"/>
      <c r="L421" s="10"/>
      <c r="M421" s="10"/>
      <c r="N421" s="10"/>
      <c r="O421" s="10"/>
      <c r="P421" s="10"/>
      <c r="Q421" s="10"/>
      <c r="R421" s="10"/>
      <c r="S421" s="10"/>
      <c r="T421" s="10"/>
      <c r="U421" s="10"/>
      <c r="V421" s="10"/>
    </row>
    <row r="422" spans="1:22" ht="15.6">
      <c r="A422" s="109"/>
      <c r="B422" s="110" t="s">
        <v>52</v>
      </c>
      <c r="C422" s="111" t="s">
        <v>1073</v>
      </c>
      <c r="D422" s="6"/>
      <c r="E422" s="6"/>
      <c r="F422" s="6"/>
      <c r="G422" s="60"/>
      <c r="J422" s="10"/>
      <c r="K422" s="11"/>
      <c r="L422" s="10"/>
      <c r="M422" s="10"/>
      <c r="N422" s="10"/>
      <c r="O422" s="10"/>
      <c r="P422" s="10"/>
      <c r="Q422" s="10"/>
      <c r="R422" s="10"/>
      <c r="S422" s="10"/>
      <c r="T422" s="10"/>
      <c r="U422" s="10"/>
      <c r="V422" s="10"/>
    </row>
    <row r="423" spans="1:22" ht="15.6">
      <c r="A423" s="6"/>
      <c r="B423" s="66" t="s">
        <v>916</v>
      </c>
      <c r="C423" s="1" t="s">
        <v>917</v>
      </c>
      <c r="D423" s="6"/>
      <c r="E423" s="6"/>
      <c r="F423" s="6"/>
      <c r="G423" s="60"/>
      <c r="J423" s="10"/>
      <c r="K423" s="11"/>
      <c r="L423" s="10"/>
      <c r="M423" s="10"/>
      <c r="N423" s="10"/>
      <c r="O423" s="10"/>
      <c r="P423" s="10"/>
      <c r="Q423" s="10"/>
      <c r="R423" s="10"/>
      <c r="S423" s="10"/>
      <c r="T423" s="10"/>
      <c r="U423" s="10"/>
      <c r="V423" s="10"/>
    </row>
    <row r="424" spans="1:22" ht="15.6">
      <c r="A424" s="6"/>
      <c r="B424" s="7"/>
      <c r="C424" s="1" t="s">
        <v>918</v>
      </c>
      <c r="D424" s="6"/>
      <c r="E424" s="6"/>
      <c r="F424" s="6"/>
      <c r="G424" s="60"/>
      <c r="J424" s="10"/>
      <c r="K424" s="11"/>
      <c r="L424" s="10"/>
      <c r="M424" s="10"/>
      <c r="N424" s="10"/>
      <c r="O424" s="10"/>
      <c r="P424" s="10"/>
      <c r="Q424" s="10"/>
      <c r="R424" s="10"/>
      <c r="S424" s="10"/>
      <c r="T424" s="10"/>
      <c r="U424" s="10"/>
      <c r="V424" s="10"/>
    </row>
    <row r="425" spans="1:22" ht="15.6">
      <c r="A425" s="6"/>
      <c r="B425" s="66" t="s">
        <v>919</v>
      </c>
      <c r="C425" s="67" t="s">
        <v>920</v>
      </c>
      <c r="D425" s="6"/>
      <c r="E425" s="6"/>
      <c r="F425" s="6"/>
      <c r="G425" s="60"/>
      <c r="J425" s="10"/>
      <c r="K425" s="11"/>
      <c r="L425" s="10"/>
      <c r="M425" s="10"/>
      <c r="N425" s="10"/>
      <c r="O425" s="10"/>
      <c r="P425" s="10"/>
      <c r="Q425" s="10"/>
      <c r="R425" s="10"/>
      <c r="S425" s="10"/>
      <c r="T425" s="10"/>
      <c r="U425" s="10"/>
      <c r="V425" s="10"/>
    </row>
    <row r="426" spans="1:22" ht="15.6">
      <c r="A426" s="6"/>
      <c r="B426" s="7"/>
      <c r="C426" s="71" t="s">
        <v>921</v>
      </c>
      <c r="D426" s="6"/>
      <c r="E426" s="6"/>
      <c r="F426" s="6"/>
      <c r="G426" s="60"/>
      <c r="J426" s="10"/>
      <c r="K426" s="11"/>
      <c r="L426" s="10"/>
      <c r="M426" s="10"/>
      <c r="N426" s="10"/>
      <c r="O426" s="10"/>
      <c r="P426" s="10"/>
      <c r="Q426" s="10"/>
      <c r="R426" s="10"/>
      <c r="S426" s="10"/>
      <c r="T426" s="10"/>
      <c r="U426" s="10"/>
      <c r="V426" s="10"/>
    </row>
    <row r="427" spans="1:22" ht="15.6">
      <c r="A427" s="6"/>
      <c r="B427" s="7"/>
      <c r="C427" s="1" t="s">
        <v>922</v>
      </c>
      <c r="D427" s="6"/>
      <c r="E427" s="6"/>
      <c r="F427" s="6"/>
      <c r="G427" s="60"/>
      <c r="J427" s="10"/>
      <c r="K427" s="11"/>
      <c r="L427" s="10"/>
      <c r="M427" s="10"/>
      <c r="N427" s="10"/>
      <c r="O427" s="10"/>
      <c r="P427" s="10"/>
      <c r="Q427" s="10"/>
      <c r="R427" s="10"/>
      <c r="S427" s="10"/>
      <c r="T427" s="10"/>
      <c r="U427" s="10"/>
      <c r="V427" s="10"/>
    </row>
    <row r="428" spans="1:22" ht="15.6">
      <c r="A428" s="6"/>
      <c r="B428" s="7"/>
      <c r="C428" s="1" t="s">
        <v>923</v>
      </c>
      <c r="D428" s="6"/>
      <c r="E428" s="6"/>
      <c r="F428" s="6"/>
      <c r="G428" s="60"/>
      <c r="J428" s="10"/>
      <c r="K428" s="11"/>
      <c r="L428" s="10"/>
      <c r="M428" s="10"/>
      <c r="N428" s="10"/>
      <c r="O428" s="10"/>
      <c r="P428" s="10"/>
      <c r="Q428" s="10"/>
      <c r="R428" s="10"/>
      <c r="S428" s="10"/>
      <c r="T428" s="10"/>
      <c r="U428" s="10"/>
      <c r="V428" s="10"/>
    </row>
    <row r="429" spans="1:22" ht="15.6">
      <c r="A429" s="6"/>
      <c r="B429" s="7"/>
      <c r="C429" s="1" t="s">
        <v>924</v>
      </c>
      <c r="D429" s="6"/>
      <c r="E429" s="6"/>
      <c r="F429" s="6"/>
      <c r="G429" s="6"/>
      <c r="J429" s="10"/>
      <c r="K429" s="11"/>
      <c r="L429" s="10"/>
      <c r="M429" s="10"/>
      <c r="N429" s="10"/>
      <c r="O429" s="10"/>
      <c r="P429" s="10"/>
      <c r="Q429" s="10"/>
      <c r="R429" s="10"/>
      <c r="S429" s="10"/>
      <c r="T429" s="10"/>
      <c r="U429" s="10"/>
      <c r="V429" s="10"/>
    </row>
    <row r="430" spans="1:22" ht="15.6">
      <c r="A430" s="6"/>
      <c r="B430" s="7"/>
      <c r="C430" s="1" t="s">
        <v>925</v>
      </c>
      <c r="D430" s="6"/>
      <c r="E430" s="6"/>
      <c r="F430" s="6"/>
      <c r="G430" s="6"/>
      <c r="J430" s="10"/>
      <c r="K430" s="11"/>
      <c r="L430" s="10"/>
      <c r="M430" s="10"/>
      <c r="N430" s="10"/>
      <c r="O430" s="10"/>
      <c r="P430" s="10"/>
      <c r="Q430" s="10"/>
      <c r="R430" s="10"/>
      <c r="S430" s="10"/>
      <c r="T430" s="10"/>
      <c r="U430" s="10"/>
      <c r="V430" s="10"/>
    </row>
    <row r="431" spans="1:22" ht="15.6">
      <c r="A431" s="6"/>
      <c r="B431" s="7"/>
      <c r="C431" s="1" t="s">
        <v>926</v>
      </c>
      <c r="D431" s="6"/>
      <c r="E431" s="6"/>
      <c r="F431" s="6"/>
      <c r="G431" s="6"/>
      <c r="J431" s="10"/>
      <c r="K431" s="11"/>
      <c r="L431" s="10"/>
      <c r="M431" s="10"/>
      <c r="N431" s="10"/>
      <c r="O431" s="10"/>
      <c r="P431" s="10"/>
      <c r="Q431" s="10"/>
      <c r="R431" s="10"/>
      <c r="S431" s="10"/>
      <c r="T431" s="10"/>
      <c r="U431" s="10"/>
      <c r="V431" s="10"/>
    </row>
    <row r="432" spans="1:22" ht="15.6">
      <c r="A432" s="6"/>
      <c r="B432" s="7"/>
      <c r="C432" s="1" t="s">
        <v>927</v>
      </c>
      <c r="D432" s="6"/>
      <c r="E432" s="6"/>
      <c r="F432" s="6"/>
      <c r="G432" s="6"/>
      <c r="J432" s="10"/>
      <c r="K432" s="11"/>
      <c r="L432" s="10"/>
      <c r="M432" s="10"/>
      <c r="N432" s="10"/>
      <c r="O432" s="10"/>
      <c r="P432" s="10"/>
      <c r="Q432" s="10"/>
      <c r="R432" s="10"/>
      <c r="S432" s="10"/>
      <c r="T432" s="10"/>
      <c r="U432" s="10"/>
      <c r="V432" s="10"/>
    </row>
    <row r="433" spans="1:22" ht="15.6">
      <c r="A433" s="6"/>
      <c r="B433" s="7"/>
      <c r="C433" s="1" t="s">
        <v>928</v>
      </c>
      <c r="D433" s="6"/>
      <c r="E433" s="6"/>
      <c r="F433" s="6"/>
      <c r="G433" s="6"/>
      <c r="J433" s="10"/>
      <c r="K433" s="11"/>
      <c r="L433" s="10"/>
      <c r="M433" s="10"/>
      <c r="N433" s="10"/>
      <c r="O433" s="10"/>
      <c r="P433" s="10"/>
      <c r="Q433" s="10"/>
      <c r="R433" s="10"/>
      <c r="S433" s="10"/>
      <c r="T433" s="10"/>
      <c r="U433" s="10"/>
      <c r="V433" s="10"/>
    </row>
    <row r="434" spans="1:22" ht="15.6">
      <c r="A434" s="6"/>
      <c r="B434" s="7"/>
      <c r="C434" s="1" t="s">
        <v>929</v>
      </c>
      <c r="D434" s="6"/>
      <c r="E434" s="6"/>
      <c r="F434" s="6"/>
      <c r="G434" s="6"/>
      <c r="J434" s="10"/>
      <c r="K434" s="11"/>
      <c r="L434" s="10"/>
      <c r="M434" s="10"/>
      <c r="N434" s="10"/>
      <c r="O434" s="10"/>
      <c r="P434" s="10"/>
      <c r="Q434" s="10"/>
      <c r="R434" s="10"/>
      <c r="S434" s="10"/>
      <c r="T434" s="10"/>
      <c r="U434" s="10"/>
      <c r="V434" s="10"/>
    </row>
    <row r="435" spans="1:22" ht="30">
      <c r="A435" s="6"/>
      <c r="B435" s="7"/>
      <c r="C435" s="1" t="s">
        <v>930</v>
      </c>
      <c r="D435" s="6"/>
      <c r="E435" s="6"/>
      <c r="F435" s="6"/>
      <c r="G435" s="6"/>
      <c r="J435" s="10"/>
      <c r="K435" s="11"/>
      <c r="L435" s="10"/>
      <c r="M435" s="10"/>
      <c r="N435" s="10"/>
      <c r="O435" s="10"/>
      <c r="P435" s="10"/>
      <c r="Q435" s="10"/>
      <c r="R435" s="10"/>
      <c r="S435" s="10"/>
      <c r="T435" s="10"/>
      <c r="U435" s="10"/>
      <c r="V435" s="10"/>
    </row>
    <row r="436" spans="1:22" ht="15.6">
      <c r="A436" s="6"/>
      <c r="B436" s="7"/>
      <c r="C436" s="1" t="s">
        <v>931</v>
      </c>
      <c r="D436" s="6"/>
      <c r="E436" s="6"/>
      <c r="F436" s="6"/>
      <c r="G436" s="6"/>
      <c r="J436" s="10"/>
      <c r="K436" s="11"/>
      <c r="L436" s="10"/>
      <c r="M436" s="10"/>
      <c r="N436" s="10"/>
      <c r="O436" s="10"/>
      <c r="P436" s="10"/>
      <c r="Q436" s="10"/>
      <c r="R436" s="10"/>
      <c r="S436" s="10"/>
      <c r="T436" s="10"/>
      <c r="U436" s="10"/>
      <c r="V436" s="10"/>
    </row>
    <row r="437" spans="1:22" ht="15.6">
      <c r="A437" s="6"/>
      <c r="B437" s="7"/>
      <c r="C437" s="1" t="s">
        <v>932</v>
      </c>
      <c r="D437" s="6"/>
      <c r="E437" s="6"/>
      <c r="F437" s="6"/>
      <c r="G437" s="6"/>
      <c r="J437" s="10"/>
      <c r="K437" s="11"/>
      <c r="L437" s="10"/>
      <c r="M437" s="10"/>
      <c r="N437" s="10"/>
      <c r="O437" s="10"/>
      <c r="P437" s="10"/>
      <c r="Q437" s="10"/>
      <c r="R437" s="10"/>
      <c r="S437" s="10"/>
      <c r="T437" s="10"/>
      <c r="U437" s="10"/>
      <c r="V437" s="10"/>
    </row>
    <row r="438" spans="1:22" ht="15.6">
      <c r="A438" s="6"/>
      <c r="B438" s="7"/>
      <c r="C438" s="1" t="s">
        <v>933</v>
      </c>
      <c r="D438" s="6"/>
      <c r="E438" s="6"/>
      <c r="F438" s="6"/>
      <c r="G438" s="6"/>
      <c r="J438" s="10"/>
      <c r="K438" s="11"/>
      <c r="L438" s="10"/>
      <c r="M438" s="10"/>
      <c r="N438" s="10"/>
      <c r="O438" s="10"/>
      <c r="P438" s="10"/>
      <c r="Q438" s="10"/>
      <c r="R438" s="10"/>
      <c r="S438" s="10"/>
      <c r="T438" s="10"/>
      <c r="U438" s="10"/>
      <c r="V438" s="10"/>
    </row>
    <row r="439" spans="1:22" ht="15.6">
      <c r="A439" s="6"/>
      <c r="B439" s="7"/>
      <c r="C439" s="1" t="s">
        <v>934</v>
      </c>
      <c r="D439" s="6"/>
      <c r="E439" s="6"/>
      <c r="F439" s="6"/>
      <c r="G439" s="6"/>
      <c r="J439" s="10"/>
      <c r="K439" s="11"/>
      <c r="L439" s="10"/>
      <c r="M439" s="10"/>
      <c r="N439" s="10"/>
      <c r="O439" s="10"/>
      <c r="P439" s="10"/>
      <c r="Q439" s="10"/>
      <c r="R439" s="10"/>
      <c r="S439" s="10"/>
      <c r="T439" s="10"/>
      <c r="U439" s="10"/>
      <c r="V439" s="10"/>
    </row>
    <row r="440" spans="1:22" ht="30">
      <c r="A440" s="6"/>
      <c r="B440" s="7"/>
      <c r="C440" s="1" t="s">
        <v>935</v>
      </c>
      <c r="D440" s="6"/>
      <c r="E440" s="6"/>
      <c r="F440" s="6"/>
      <c r="G440" s="6"/>
      <c r="J440" s="10"/>
      <c r="K440" s="11"/>
      <c r="L440" s="10"/>
      <c r="M440" s="10"/>
      <c r="N440" s="10"/>
      <c r="O440" s="10"/>
      <c r="P440" s="10"/>
      <c r="Q440" s="10"/>
      <c r="R440" s="10"/>
      <c r="S440" s="10"/>
      <c r="T440" s="10"/>
      <c r="U440" s="10"/>
      <c r="V440" s="10"/>
    </row>
    <row r="441" spans="1:22" ht="15.6">
      <c r="A441" s="6"/>
      <c r="B441" s="7"/>
      <c r="C441" s="1"/>
      <c r="D441" s="6"/>
      <c r="E441" s="6"/>
      <c r="F441" s="6"/>
      <c r="G441" s="6"/>
      <c r="J441" s="10"/>
      <c r="K441" s="11"/>
      <c r="L441" s="10"/>
      <c r="M441" s="10"/>
      <c r="N441" s="10"/>
      <c r="O441" s="10"/>
      <c r="P441" s="10"/>
      <c r="Q441" s="10"/>
      <c r="R441" s="10"/>
      <c r="S441" s="10"/>
      <c r="T441" s="10"/>
      <c r="U441" s="10"/>
      <c r="V441" s="10"/>
    </row>
    <row r="442" spans="1:22" ht="15.6">
      <c r="A442" s="6"/>
      <c r="B442" s="7"/>
      <c r="C442" s="1" t="s">
        <v>936</v>
      </c>
      <c r="D442" s="6"/>
      <c r="E442" s="6"/>
      <c r="F442" s="6"/>
      <c r="G442" s="6"/>
      <c r="J442" s="10"/>
      <c r="K442" s="11"/>
      <c r="L442" s="10"/>
      <c r="M442" s="10"/>
      <c r="N442" s="10"/>
      <c r="O442" s="10"/>
      <c r="P442" s="10"/>
      <c r="Q442" s="10"/>
      <c r="R442" s="10"/>
      <c r="S442" s="10"/>
      <c r="T442" s="10"/>
      <c r="U442" s="10"/>
      <c r="V442" s="10"/>
    </row>
    <row r="443" spans="1:22" ht="15.6">
      <c r="A443" s="6"/>
      <c r="B443" s="7"/>
      <c r="C443" s="1" t="s">
        <v>937</v>
      </c>
      <c r="D443" s="6"/>
      <c r="E443" s="6"/>
      <c r="F443" s="6"/>
      <c r="G443" s="6"/>
      <c r="J443" s="10"/>
      <c r="K443" s="11"/>
      <c r="L443" s="10"/>
      <c r="M443" s="10"/>
      <c r="N443" s="10"/>
      <c r="O443" s="10"/>
      <c r="P443" s="10"/>
      <c r="Q443" s="10"/>
      <c r="R443" s="10"/>
      <c r="S443" s="10"/>
      <c r="T443" s="10"/>
      <c r="U443" s="10"/>
      <c r="V443" s="10"/>
    </row>
    <row r="444" spans="1:22" ht="15.6">
      <c r="A444" s="6"/>
      <c r="B444" s="7"/>
      <c r="C444" s="1" t="s">
        <v>938</v>
      </c>
      <c r="D444" s="6"/>
      <c r="E444" s="6"/>
      <c r="F444" s="6"/>
      <c r="G444" s="6"/>
      <c r="J444" s="10"/>
      <c r="K444" s="11"/>
      <c r="L444" s="10"/>
      <c r="M444" s="10"/>
      <c r="N444" s="10"/>
      <c r="O444" s="10"/>
      <c r="P444" s="10"/>
      <c r="Q444" s="10"/>
      <c r="R444" s="10"/>
      <c r="S444" s="10"/>
      <c r="T444" s="10"/>
      <c r="U444" s="10"/>
      <c r="V444" s="10"/>
    </row>
    <row r="445" spans="1:22" ht="15.6">
      <c r="A445" s="6"/>
      <c r="B445" s="7"/>
      <c r="C445" s="1" t="s">
        <v>939</v>
      </c>
      <c r="D445" s="6"/>
      <c r="E445" s="6"/>
      <c r="F445" s="6"/>
      <c r="G445" s="6"/>
      <c r="J445" s="10"/>
      <c r="K445" s="11"/>
      <c r="L445" s="10"/>
      <c r="M445" s="10"/>
      <c r="N445" s="10"/>
      <c r="O445" s="10"/>
      <c r="P445" s="10"/>
      <c r="Q445" s="10"/>
      <c r="R445" s="10"/>
      <c r="S445" s="10"/>
      <c r="T445" s="10"/>
      <c r="U445" s="10"/>
      <c r="V445" s="10"/>
    </row>
    <row r="446" spans="1:22" ht="15.6">
      <c r="A446" s="6"/>
      <c r="B446" s="7"/>
      <c r="C446" s="1" t="s">
        <v>940</v>
      </c>
      <c r="D446" s="6"/>
      <c r="E446" s="6"/>
      <c r="F446" s="6"/>
      <c r="G446" s="6"/>
      <c r="J446" s="10"/>
      <c r="K446" s="11"/>
      <c r="L446" s="10"/>
      <c r="M446" s="10"/>
      <c r="N446" s="10"/>
      <c r="O446" s="10"/>
      <c r="P446" s="10"/>
      <c r="Q446" s="10"/>
      <c r="R446" s="10"/>
      <c r="S446" s="10"/>
      <c r="T446" s="10"/>
      <c r="U446" s="10"/>
      <c r="V446" s="10"/>
    </row>
    <row r="447" spans="1:22" ht="15.6">
      <c r="A447" s="6"/>
      <c r="B447" s="7"/>
      <c r="C447" s="1" t="s">
        <v>941</v>
      </c>
      <c r="D447" s="6"/>
      <c r="E447" s="6"/>
      <c r="F447" s="6"/>
      <c r="G447" s="6"/>
      <c r="J447" s="10"/>
      <c r="K447" s="11"/>
      <c r="L447" s="10"/>
      <c r="M447" s="10"/>
      <c r="N447" s="10"/>
      <c r="O447" s="10"/>
      <c r="P447" s="10"/>
      <c r="Q447" s="10"/>
      <c r="R447" s="10"/>
      <c r="S447" s="10"/>
      <c r="T447" s="10"/>
      <c r="U447" s="10"/>
      <c r="V447" s="10"/>
    </row>
    <row r="448" spans="1:22" ht="15.6">
      <c r="A448" s="6"/>
      <c r="B448" s="7"/>
      <c r="C448" s="1" t="s">
        <v>942</v>
      </c>
      <c r="D448" s="6"/>
      <c r="E448" s="6"/>
      <c r="F448" s="6"/>
      <c r="G448" s="6"/>
      <c r="J448" s="10"/>
      <c r="K448" s="11"/>
      <c r="L448" s="10"/>
      <c r="M448" s="10"/>
      <c r="N448" s="10"/>
      <c r="O448" s="10"/>
      <c r="P448" s="10"/>
      <c r="Q448" s="10"/>
      <c r="R448" s="10"/>
      <c r="S448" s="10"/>
      <c r="T448" s="10"/>
      <c r="U448" s="10"/>
      <c r="V448" s="10"/>
    </row>
    <row r="449" spans="1:22" ht="15.6">
      <c r="A449" s="6"/>
      <c r="B449" s="7"/>
      <c r="C449" s="1" t="s">
        <v>944</v>
      </c>
      <c r="D449" s="6"/>
      <c r="E449" s="6"/>
      <c r="F449" s="6"/>
      <c r="G449" s="6"/>
      <c r="J449" s="10"/>
      <c r="K449" s="11"/>
      <c r="L449" s="10"/>
      <c r="M449" s="10"/>
      <c r="N449" s="10"/>
      <c r="O449" s="10"/>
      <c r="P449" s="10"/>
      <c r="Q449" s="10"/>
      <c r="R449" s="10"/>
      <c r="S449" s="10"/>
      <c r="T449" s="10"/>
      <c r="U449" s="10"/>
      <c r="V449" s="10"/>
    </row>
    <row r="450" spans="1:22" ht="15.6">
      <c r="A450" s="6"/>
      <c r="B450" s="7"/>
      <c r="C450" s="1" t="s">
        <v>945</v>
      </c>
      <c r="D450" s="6"/>
      <c r="E450" s="6"/>
      <c r="F450" s="6"/>
      <c r="G450" s="6"/>
      <c r="J450" s="10"/>
      <c r="K450" s="11"/>
      <c r="L450" s="10"/>
      <c r="M450" s="10"/>
      <c r="N450" s="10"/>
      <c r="O450" s="10"/>
      <c r="P450" s="10"/>
      <c r="Q450" s="10"/>
      <c r="R450" s="10"/>
      <c r="S450" s="10"/>
      <c r="T450" s="10"/>
      <c r="U450" s="10"/>
      <c r="V450" s="10"/>
    </row>
    <row r="451" spans="1:22" ht="15.6">
      <c r="A451" s="6"/>
      <c r="B451" s="7"/>
      <c r="C451" s="1" t="s">
        <v>946</v>
      </c>
      <c r="D451" s="6"/>
      <c r="E451" s="6"/>
      <c r="F451" s="6"/>
      <c r="G451" s="6"/>
      <c r="J451" s="10"/>
      <c r="K451" s="11"/>
      <c r="L451" s="10"/>
      <c r="M451" s="10"/>
      <c r="N451" s="10"/>
      <c r="O451" s="10"/>
      <c r="P451" s="10"/>
      <c r="Q451" s="10"/>
      <c r="R451" s="10"/>
      <c r="S451" s="10"/>
      <c r="T451" s="10"/>
      <c r="U451" s="10"/>
      <c r="V451" s="10"/>
    </row>
    <row r="452" spans="1:22" ht="15.6">
      <c r="A452" s="6"/>
      <c r="B452" s="7"/>
      <c r="C452" s="1" t="s">
        <v>947</v>
      </c>
      <c r="D452" s="6"/>
      <c r="E452" s="6"/>
      <c r="F452" s="6"/>
      <c r="G452" s="6"/>
      <c r="J452" s="10"/>
      <c r="K452" s="11"/>
      <c r="L452" s="10"/>
      <c r="M452" s="10"/>
      <c r="N452" s="10"/>
      <c r="O452" s="10"/>
      <c r="P452" s="10"/>
      <c r="Q452" s="10"/>
      <c r="R452" s="10"/>
      <c r="S452" s="10"/>
      <c r="T452" s="10"/>
      <c r="U452" s="10"/>
      <c r="V452" s="10"/>
    </row>
    <row r="453" spans="1:22" ht="15.6">
      <c r="A453" s="6"/>
      <c r="B453" s="7"/>
      <c r="C453" s="1" t="s">
        <v>948</v>
      </c>
      <c r="D453" s="6"/>
      <c r="E453" s="6"/>
      <c r="F453" s="6"/>
      <c r="G453" s="6"/>
      <c r="J453" s="10"/>
      <c r="K453" s="11"/>
      <c r="L453" s="10"/>
      <c r="M453" s="10"/>
      <c r="N453" s="10"/>
      <c r="O453" s="10"/>
      <c r="P453" s="10"/>
      <c r="Q453" s="10"/>
      <c r="R453" s="10"/>
      <c r="S453" s="10"/>
      <c r="T453" s="10"/>
      <c r="U453" s="10"/>
      <c r="V453" s="10"/>
    </row>
    <row r="454" spans="1:22" ht="15.6">
      <c r="A454" s="6"/>
      <c r="B454" s="7"/>
      <c r="C454" s="1" t="s">
        <v>1071</v>
      </c>
      <c r="D454" s="6"/>
      <c r="E454" s="6"/>
      <c r="F454" s="6"/>
      <c r="G454" s="6"/>
      <c r="J454" s="10"/>
      <c r="K454" s="11"/>
      <c r="L454" s="10"/>
      <c r="M454" s="10"/>
      <c r="N454" s="10"/>
      <c r="O454" s="10"/>
      <c r="P454" s="10"/>
      <c r="Q454" s="10"/>
      <c r="R454" s="10"/>
      <c r="S454" s="10"/>
      <c r="T454" s="10"/>
      <c r="U454" s="10"/>
      <c r="V454" s="10"/>
    </row>
    <row r="455" spans="1:22" ht="15.6">
      <c r="A455" s="6"/>
      <c r="B455" s="7"/>
      <c r="C455" s="1" t="s">
        <v>950</v>
      </c>
      <c r="D455" s="6"/>
      <c r="E455" s="6"/>
      <c r="F455" s="6"/>
      <c r="G455" s="6"/>
      <c r="J455" s="10"/>
      <c r="K455" s="11"/>
      <c r="L455" s="10"/>
      <c r="M455" s="10"/>
      <c r="N455" s="10"/>
      <c r="O455" s="10"/>
      <c r="P455" s="10"/>
      <c r="Q455" s="10"/>
      <c r="R455" s="10"/>
      <c r="S455" s="10"/>
      <c r="T455" s="10"/>
      <c r="U455" s="10"/>
      <c r="V455" s="10"/>
    </row>
    <row r="456" spans="1:22" ht="15.6">
      <c r="A456" s="6"/>
      <c r="B456" s="7"/>
      <c r="C456" s="1" t="s">
        <v>951</v>
      </c>
      <c r="D456" s="6"/>
      <c r="E456" s="6"/>
      <c r="F456" s="6"/>
      <c r="G456" s="6"/>
      <c r="J456" s="10"/>
      <c r="K456" s="11"/>
      <c r="L456" s="10"/>
      <c r="M456" s="10"/>
      <c r="N456" s="10"/>
      <c r="O456" s="10"/>
      <c r="P456" s="10"/>
      <c r="Q456" s="10"/>
      <c r="R456" s="10"/>
      <c r="S456" s="10"/>
      <c r="T456" s="10"/>
      <c r="U456" s="10"/>
      <c r="V456" s="10"/>
    </row>
    <row r="457" spans="1:22" ht="15.6">
      <c r="A457" s="6"/>
      <c r="B457" s="7"/>
      <c r="C457" s="1" t="s">
        <v>952</v>
      </c>
      <c r="D457" s="6"/>
      <c r="E457" s="6"/>
      <c r="F457" s="6"/>
      <c r="G457" s="6"/>
      <c r="J457" s="10"/>
      <c r="K457" s="11"/>
      <c r="L457" s="10"/>
      <c r="M457" s="10"/>
      <c r="N457" s="10"/>
      <c r="O457" s="10"/>
      <c r="P457" s="10"/>
      <c r="Q457" s="10"/>
      <c r="R457" s="10"/>
      <c r="S457" s="10"/>
      <c r="T457" s="10"/>
      <c r="U457" s="10"/>
      <c r="V457" s="10"/>
    </row>
    <row r="458" spans="1:22" ht="15.6">
      <c r="A458" s="6"/>
      <c r="B458" s="7"/>
      <c r="C458" s="1" t="s">
        <v>953</v>
      </c>
      <c r="D458" s="6"/>
      <c r="E458" s="6"/>
      <c r="F458" s="6"/>
      <c r="G458" s="6"/>
      <c r="J458" s="10"/>
      <c r="K458" s="11"/>
      <c r="L458" s="10"/>
      <c r="M458" s="10"/>
      <c r="N458" s="10"/>
      <c r="O458" s="10"/>
      <c r="P458" s="10"/>
      <c r="Q458" s="10"/>
      <c r="R458" s="10"/>
      <c r="S458" s="10"/>
      <c r="T458" s="10"/>
      <c r="U458" s="10"/>
      <c r="V458" s="10"/>
    </row>
    <row r="459" spans="1:22" ht="15.6">
      <c r="A459" s="6"/>
      <c r="B459" s="7"/>
      <c r="C459" s="1"/>
      <c r="D459" s="6"/>
      <c r="E459" s="6"/>
      <c r="F459" s="6"/>
      <c r="G459" s="6"/>
      <c r="J459" s="10"/>
      <c r="K459" s="11"/>
      <c r="L459" s="10"/>
      <c r="M459" s="10"/>
      <c r="N459" s="10"/>
      <c r="O459" s="10"/>
      <c r="P459" s="10"/>
      <c r="Q459" s="10"/>
      <c r="R459" s="10"/>
      <c r="S459" s="10"/>
      <c r="T459" s="10"/>
      <c r="U459" s="10"/>
      <c r="V459" s="10"/>
    </row>
    <row r="460" spans="1:22" ht="15.6">
      <c r="A460" s="6"/>
      <c r="B460" s="7"/>
      <c r="C460" s="1" t="s">
        <v>954</v>
      </c>
      <c r="D460" s="6"/>
      <c r="E460" s="6"/>
      <c r="F460" s="6"/>
      <c r="G460" s="6"/>
      <c r="J460" s="10"/>
      <c r="K460" s="11"/>
      <c r="L460" s="10"/>
      <c r="M460" s="10"/>
      <c r="N460" s="10"/>
      <c r="O460" s="10"/>
      <c r="P460" s="10"/>
      <c r="Q460" s="10"/>
      <c r="R460" s="10"/>
      <c r="S460" s="10"/>
      <c r="T460" s="10"/>
      <c r="U460" s="10"/>
      <c r="V460" s="10"/>
    </row>
    <row r="461" spans="1:22" ht="15.6">
      <c r="A461" s="6"/>
      <c r="B461" s="7"/>
      <c r="C461" s="1" t="s">
        <v>955</v>
      </c>
      <c r="D461" s="6"/>
      <c r="E461" s="6"/>
      <c r="F461" s="6"/>
      <c r="G461" s="6"/>
      <c r="J461" s="10"/>
      <c r="K461" s="11"/>
      <c r="L461" s="10"/>
      <c r="M461" s="10"/>
      <c r="N461" s="10"/>
      <c r="O461" s="10"/>
      <c r="P461" s="10"/>
      <c r="Q461" s="10"/>
      <c r="R461" s="10"/>
      <c r="S461" s="10"/>
      <c r="T461" s="10"/>
      <c r="U461" s="10"/>
      <c r="V461" s="10"/>
    </row>
    <row r="462" spans="1:22" ht="15.6">
      <c r="A462" s="6"/>
      <c r="B462" s="7"/>
      <c r="C462" s="1" t="s">
        <v>956</v>
      </c>
      <c r="D462" s="6"/>
      <c r="E462" s="6"/>
      <c r="F462" s="6"/>
      <c r="G462" s="6"/>
      <c r="J462" s="10"/>
      <c r="K462" s="11"/>
      <c r="L462" s="10"/>
      <c r="M462" s="10"/>
      <c r="N462" s="10"/>
      <c r="O462" s="10"/>
      <c r="P462" s="10"/>
      <c r="Q462" s="10"/>
      <c r="R462" s="10"/>
      <c r="S462" s="10"/>
      <c r="T462" s="10"/>
      <c r="U462" s="10"/>
      <c r="V462" s="10"/>
    </row>
    <row r="463" spans="1:22" ht="15.6">
      <c r="A463" s="6"/>
      <c r="B463" s="7"/>
      <c r="C463" s="1" t="s">
        <v>957</v>
      </c>
      <c r="D463" s="6"/>
      <c r="E463" s="6"/>
      <c r="F463" s="6"/>
      <c r="G463" s="6"/>
      <c r="J463" s="10"/>
      <c r="K463" s="11"/>
      <c r="L463" s="10"/>
      <c r="M463" s="10"/>
      <c r="N463" s="10"/>
      <c r="O463" s="10"/>
      <c r="P463" s="10"/>
      <c r="Q463" s="10"/>
      <c r="R463" s="10"/>
      <c r="S463" s="10"/>
      <c r="T463" s="10"/>
      <c r="U463" s="10"/>
      <c r="V463" s="10"/>
    </row>
    <row r="464" spans="1:22" ht="15.6">
      <c r="A464" s="6"/>
      <c r="B464" s="7"/>
      <c r="C464" s="1" t="s">
        <v>958</v>
      </c>
      <c r="D464" s="6"/>
      <c r="E464" s="6"/>
      <c r="F464" s="6"/>
      <c r="G464" s="6"/>
      <c r="J464" s="10"/>
      <c r="K464" s="11"/>
      <c r="L464" s="10"/>
      <c r="M464" s="10"/>
      <c r="N464" s="10"/>
      <c r="O464" s="10"/>
      <c r="P464" s="10"/>
      <c r="Q464" s="10"/>
      <c r="R464" s="10"/>
      <c r="S464" s="10"/>
      <c r="T464" s="10"/>
      <c r="U464" s="10"/>
      <c r="V464" s="10"/>
    </row>
    <row r="465" spans="1:22" ht="15.6">
      <c r="A465" s="6"/>
      <c r="B465" s="7"/>
      <c r="C465" s="1" t="s">
        <v>959</v>
      </c>
      <c r="D465" s="6"/>
      <c r="E465" s="6"/>
      <c r="F465" s="6"/>
      <c r="G465" s="6"/>
      <c r="J465" s="10"/>
      <c r="K465" s="11"/>
      <c r="L465" s="10"/>
      <c r="M465" s="10"/>
      <c r="N465" s="10"/>
      <c r="O465" s="10"/>
      <c r="P465" s="10"/>
      <c r="Q465" s="10"/>
      <c r="R465" s="10"/>
      <c r="S465" s="10"/>
      <c r="T465" s="10"/>
      <c r="U465" s="10"/>
      <c r="V465" s="10"/>
    </row>
    <row r="466" spans="1:22" ht="15.6">
      <c r="A466" s="6"/>
      <c r="B466" s="7"/>
      <c r="C466" s="1" t="s">
        <v>960</v>
      </c>
      <c r="D466" s="6"/>
      <c r="E466" s="6"/>
      <c r="F466" s="6"/>
      <c r="G466" s="6"/>
      <c r="J466" s="10"/>
      <c r="K466" s="11"/>
      <c r="L466" s="10"/>
      <c r="M466" s="10"/>
      <c r="N466" s="10"/>
      <c r="O466" s="10"/>
      <c r="P466" s="10"/>
      <c r="Q466" s="10"/>
      <c r="R466" s="10"/>
      <c r="S466" s="10"/>
      <c r="T466" s="10"/>
      <c r="U466" s="10"/>
      <c r="V466" s="10"/>
    </row>
    <row r="467" spans="1:22" ht="15.6">
      <c r="A467" s="6"/>
      <c r="B467" s="7"/>
      <c r="C467" s="1" t="s">
        <v>961</v>
      </c>
      <c r="D467" s="6"/>
      <c r="E467" s="6"/>
      <c r="F467" s="6"/>
      <c r="G467" s="6"/>
      <c r="J467" s="10"/>
      <c r="K467" s="11"/>
      <c r="L467" s="10"/>
      <c r="M467" s="10"/>
      <c r="N467" s="10"/>
      <c r="O467" s="10"/>
      <c r="P467" s="10"/>
      <c r="Q467" s="10"/>
      <c r="R467" s="10"/>
      <c r="S467" s="10"/>
      <c r="T467" s="10"/>
      <c r="U467" s="10"/>
      <c r="V467" s="10"/>
    </row>
    <row r="468" spans="1:22" ht="15.6">
      <c r="A468" s="6"/>
      <c r="B468" s="7"/>
      <c r="C468" s="1" t="s">
        <v>950</v>
      </c>
      <c r="D468" s="6"/>
      <c r="E468" s="6"/>
      <c r="F468" s="6"/>
      <c r="G468" s="6"/>
      <c r="J468" s="10"/>
      <c r="K468" s="11"/>
      <c r="L468" s="10"/>
      <c r="M468" s="10"/>
      <c r="N468" s="10"/>
      <c r="O468" s="10"/>
      <c r="P468" s="10"/>
      <c r="Q468" s="10"/>
      <c r="R468" s="10"/>
      <c r="S468" s="10"/>
      <c r="T468" s="10"/>
      <c r="U468" s="10"/>
      <c r="V468" s="10"/>
    </row>
    <row r="469" spans="1:22" ht="15.6">
      <c r="A469" s="6"/>
      <c r="B469" s="7"/>
      <c r="C469" s="1" t="s">
        <v>951</v>
      </c>
      <c r="D469" s="6"/>
      <c r="E469" s="6"/>
      <c r="F469" s="6"/>
      <c r="G469" s="6"/>
      <c r="J469" s="10"/>
      <c r="K469" s="11"/>
      <c r="L469" s="10"/>
      <c r="M469" s="10"/>
      <c r="N469" s="10"/>
      <c r="O469" s="10"/>
      <c r="P469" s="10"/>
      <c r="Q469" s="10"/>
      <c r="R469" s="10"/>
      <c r="S469" s="10"/>
      <c r="T469" s="10"/>
      <c r="U469" s="10"/>
      <c r="V469" s="10"/>
    </row>
    <row r="470" spans="1:22" ht="15.6">
      <c r="A470" s="6"/>
      <c r="B470" s="7"/>
      <c r="C470" s="1" t="s">
        <v>952</v>
      </c>
      <c r="D470" s="6"/>
      <c r="E470" s="6"/>
      <c r="F470" s="6"/>
      <c r="G470" s="6"/>
      <c r="J470" s="10"/>
      <c r="K470" s="11"/>
      <c r="L470" s="10"/>
      <c r="M470" s="10"/>
      <c r="N470" s="10"/>
      <c r="O470" s="10"/>
      <c r="P470" s="10"/>
      <c r="Q470" s="10"/>
      <c r="R470" s="10"/>
      <c r="S470" s="10"/>
      <c r="T470" s="10"/>
      <c r="U470" s="10"/>
      <c r="V470" s="10"/>
    </row>
    <row r="471" spans="1:22" ht="15.6">
      <c r="A471" s="6"/>
      <c r="B471" s="7"/>
      <c r="C471" s="1" t="s">
        <v>953</v>
      </c>
      <c r="D471" s="6"/>
      <c r="E471" s="6"/>
      <c r="F471" s="6"/>
      <c r="G471" s="6"/>
      <c r="J471" s="10"/>
      <c r="K471" s="11"/>
      <c r="L471" s="10"/>
      <c r="M471" s="10"/>
      <c r="N471" s="10"/>
      <c r="O471" s="10"/>
      <c r="P471" s="10"/>
      <c r="Q471" s="10"/>
      <c r="R471" s="10"/>
      <c r="S471" s="10"/>
      <c r="T471" s="10"/>
      <c r="U471" s="10"/>
      <c r="V471" s="10"/>
    </row>
    <row r="472" spans="1:22" ht="15.6">
      <c r="A472" s="6"/>
      <c r="B472" s="7"/>
      <c r="C472" s="1"/>
      <c r="D472" s="6"/>
      <c r="E472" s="6"/>
      <c r="F472" s="6"/>
      <c r="G472" s="6"/>
      <c r="J472" s="10"/>
      <c r="K472" s="11"/>
      <c r="L472" s="10"/>
      <c r="M472" s="10"/>
      <c r="N472" s="10"/>
      <c r="O472" s="10"/>
      <c r="P472" s="10"/>
      <c r="Q472" s="10"/>
      <c r="R472" s="10"/>
      <c r="S472" s="10"/>
      <c r="T472" s="10"/>
      <c r="U472" s="10"/>
      <c r="V472" s="10"/>
    </row>
    <row r="473" spans="1:22" ht="15.6">
      <c r="A473" s="6"/>
      <c r="B473" s="7"/>
      <c r="C473" s="1" t="s">
        <v>962</v>
      </c>
      <c r="D473" s="6"/>
      <c r="E473" s="6"/>
      <c r="F473" s="6"/>
      <c r="G473" s="6"/>
      <c r="J473" s="10"/>
      <c r="K473" s="11"/>
      <c r="L473" s="10"/>
      <c r="M473" s="10"/>
      <c r="N473" s="10"/>
      <c r="O473" s="10"/>
      <c r="P473" s="10"/>
      <c r="Q473" s="10"/>
      <c r="R473" s="10"/>
      <c r="S473" s="10"/>
      <c r="T473" s="10"/>
      <c r="U473" s="10"/>
      <c r="V473" s="10"/>
    </row>
    <row r="474" spans="1:22" ht="15.6">
      <c r="A474" s="6"/>
      <c r="B474" s="7"/>
      <c r="C474" s="1" t="s">
        <v>963</v>
      </c>
      <c r="D474" s="6"/>
      <c r="E474" s="6"/>
      <c r="F474" s="6"/>
      <c r="G474" s="6"/>
      <c r="J474" s="10"/>
      <c r="K474" s="11"/>
      <c r="L474" s="10"/>
      <c r="M474" s="10"/>
      <c r="N474" s="10"/>
      <c r="O474" s="10"/>
      <c r="P474" s="10"/>
      <c r="Q474" s="10"/>
      <c r="R474" s="10"/>
      <c r="S474" s="10"/>
      <c r="T474" s="10"/>
      <c r="U474" s="10"/>
      <c r="V474" s="10"/>
    </row>
    <row r="475" spans="1:22" ht="15.6">
      <c r="A475" s="6"/>
      <c r="B475" s="7"/>
      <c r="C475" s="1" t="s">
        <v>938</v>
      </c>
      <c r="D475" s="6"/>
      <c r="E475" s="6"/>
      <c r="F475" s="6"/>
      <c r="G475" s="6"/>
      <c r="J475" s="10"/>
      <c r="K475" s="11"/>
      <c r="L475" s="10"/>
      <c r="M475" s="10"/>
      <c r="N475" s="10"/>
      <c r="O475" s="10"/>
      <c r="P475" s="10"/>
      <c r="Q475" s="10"/>
      <c r="R475" s="10"/>
      <c r="S475" s="10"/>
      <c r="T475" s="10"/>
      <c r="U475" s="10"/>
      <c r="V475" s="10"/>
    </row>
    <row r="476" spans="1:22" ht="15.6">
      <c r="A476" s="6"/>
      <c r="B476" s="7"/>
      <c r="C476" s="1" t="s">
        <v>964</v>
      </c>
      <c r="D476" s="6"/>
      <c r="E476" s="6"/>
      <c r="F476" s="6"/>
      <c r="G476" s="6"/>
      <c r="J476" s="10"/>
      <c r="K476" s="11"/>
      <c r="L476" s="10"/>
      <c r="M476" s="10"/>
      <c r="N476" s="10"/>
      <c r="O476" s="10"/>
      <c r="P476" s="10"/>
      <c r="Q476" s="10"/>
      <c r="R476" s="10"/>
      <c r="S476" s="10"/>
      <c r="T476" s="10"/>
      <c r="U476" s="10"/>
      <c r="V476" s="10"/>
    </row>
    <row r="477" spans="1:22" ht="15.6">
      <c r="A477" s="6"/>
      <c r="B477" s="7"/>
      <c r="C477" s="1" t="s">
        <v>952</v>
      </c>
      <c r="D477" s="6"/>
      <c r="E477" s="6"/>
      <c r="F477" s="6"/>
      <c r="G477" s="6"/>
      <c r="J477" s="10"/>
      <c r="K477" s="11"/>
      <c r="L477" s="10"/>
      <c r="M477" s="10"/>
      <c r="N477" s="10"/>
      <c r="O477" s="10"/>
      <c r="P477" s="10"/>
      <c r="Q477" s="10"/>
      <c r="R477" s="10"/>
      <c r="S477" s="10"/>
      <c r="T477" s="10"/>
      <c r="U477" s="10"/>
      <c r="V477" s="10"/>
    </row>
    <row r="478" spans="1:22" ht="15.6">
      <c r="A478" s="6"/>
      <c r="B478" s="7"/>
      <c r="C478" s="1"/>
      <c r="D478" s="6"/>
      <c r="E478" s="6"/>
      <c r="F478" s="6"/>
      <c r="G478" s="6"/>
      <c r="J478" s="10"/>
      <c r="K478" s="11"/>
      <c r="L478" s="10"/>
      <c r="M478" s="10"/>
      <c r="N478" s="10"/>
      <c r="O478" s="10"/>
      <c r="P478" s="10"/>
      <c r="Q478" s="10"/>
      <c r="R478" s="10"/>
      <c r="S478" s="10"/>
      <c r="T478" s="10"/>
      <c r="U478" s="10"/>
      <c r="V478" s="10"/>
    </row>
    <row r="479" spans="1:22" ht="15.6">
      <c r="A479" s="6"/>
      <c r="B479" s="7"/>
      <c r="C479" s="1" t="s">
        <v>965</v>
      </c>
      <c r="D479" s="6"/>
      <c r="E479" s="6"/>
      <c r="F479" s="6"/>
      <c r="G479" s="6"/>
      <c r="J479" s="10"/>
      <c r="K479" s="11"/>
      <c r="L479" s="10"/>
      <c r="M479" s="10"/>
      <c r="N479" s="10"/>
      <c r="O479" s="10"/>
      <c r="P479" s="10"/>
      <c r="Q479" s="10"/>
      <c r="R479" s="10"/>
      <c r="S479" s="10"/>
      <c r="T479" s="10"/>
      <c r="U479" s="10"/>
      <c r="V479" s="10"/>
    </row>
    <row r="480" spans="1:22" ht="15.6">
      <c r="A480" s="6"/>
      <c r="B480" s="7"/>
      <c r="C480" s="1" t="s">
        <v>966</v>
      </c>
      <c r="D480" s="6"/>
      <c r="E480" s="6"/>
      <c r="F480" s="6"/>
      <c r="G480" s="6"/>
      <c r="J480" s="10"/>
      <c r="K480" s="11"/>
      <c r="L480" s="10"/>
      <c r="M480" s="10"/>
      <c r="N480" s="10"/>
      <c r="O480" s="10"/>
      <c r="P480" s="10"/>
      <c r="Q480" s="10"/>
      <c r="R480" s="10"/>
      <c r="S480" s="10"/>
      <c r="T480" s="10"/>
      <c r="U480" s="10"/>
      <c r="V480" s="10"/>
    </row>
    <row r="481" spans="1:22" ht="15.6">
      <c r="A481" s="6"/>
      <c r="B481" s="7"/>
      <c r="C481" s="1" t="s">
        <v>967</v>
      </c>
      <c r="D481" s="6"/>
      <c r="E481" s="6"/>
      <c r="F481" s="6"/>
      <c r="G481" s="6"/>
      <c r="J481" s="10"/>
      <c r="K481" s="11"/>
      <c r="L481" s="10"/>
      <c r="M481" s="10"/>
      <c r="N481" s="10"/>
      <c r="O481" s="10"/>
      <c r="P481" s="10"/>
      <c r="Q481" s="10"/>
      <c r="R481" s="10"/>
      <c r="S481" s="10"/>
      <c r="T481" s="10"/>
      <c r="U481" s="10"/>
      <c r="V481" s="10"/>
    </row>
    <row r="482" spans="1:22" ht="15.6">
      <c r="A482" s="6"/>
      <c r="B482" s="7"/>
      <c r="C482" s="1" t="s">
        <v>968</v>
      </c>
      <c r="D482" s="6"/>
      <c r="E482" s="6"/>
      <c r="F482" s="6"/>
      <c r="G482" s="6"/>
      <c r="J482" s="10"/>
      <c r="K482" s="11"/>
      <c r="L482" s="10"/>
      <c r="M482" s="10"/>
      <c r="N482" s="10"/>
      <c r="O482" s="10"/>
      <c r="P482" s="10"/>
      <c r="Q482" s="10"/>
      <c r="R482" s="10"/>
      <c r="S482" s="10"/>
      <c r="T482" s="10"/>
      <c r="U482" s="10"/>
      <c r="V482" s="10"/>
    </row>
    <row r="483" spans="1:22" ht="15.6">
      <c r="A483" s="6"/>
      <c r="B483" s="7"/>
      <c r="C483" s="1" t="s">
        <v>969</v>
      </c>
      <c r="D483" s="6"/>
      <c r="E483" s="6"/>
      <c r="F483" s="6"/>
      <c r="G483" s="6"/>
      <c r="J483" s="10"/>
      <c r="K483" s="11"/>
      <c r="L483" s="10"/>
      <c r="M483" s="10"/>
      <c r="N483" s="10"/>
      <c r="O483" s="10"/>
      <c r="P483" s="10"/>
      <c r="Q483" s="10"/>
      <c r="R483" s="10"/>
      <c r="S483" s="10"/>
      <c r="T483" s="10"/>
      <c r="U483" s="10"/>
      <c r="V483" s="10"/>
    </row>
    <row r="484" spans="1:22" ht="15.6">
      <c r="A484" s="6"/>
      <c r="B484" s="7"/>
      <c r="C484" s="1"/>
      <c r="D484" s="6"/>
      <c r="E484" s="6"/>
      <c r="F484" s="6"/>
      <c r="G484" s="6"/>
      <c r="J484" s="10"/>
      <c r="K484" s="11"/>
      <c r="L484" s="10"/>
      <c r="M484" s="10"/>
      <c r="N484" s="10"/>
      <c r="O484" s="10"/>
      <c r="P484" s="10"/>
      <c r="Q484" s="10"/>
      <c r="R484" s="10"/>
      <c r="S484" s="10"/>
      <c r="T484" s="10"/>
      <c r="U484" s="10"/>
      <c r="V484" s="10"/>
    </row>
    <row r="485" spans="1:22" ht="15.6">
      <c r="A485" s="6"/>
      <c r="B485" s="7"/>
      <c r="C485" s="1" t="s">
        <v>970</v>
      </c>
      <c r="D485" s="6"/>
      <c r="E485" s="6"/>
      <c r="F485" s="6"/>
      <c r="G485" s="6"/>
      <c r="J485" s="10"/>
      <c r="K485" s="11"/>
      <c r="L485" s="10"/>
      <c r="M485" s="10"/>
      <c r="N485" s="10"/>
      <c r="O485" s="10"/>
      <c r="P485" s="10"/>
      <c r="Q485" s="10"/>
      <c r="R485" s="10"/>
      <c r="S485" s="10"/>
      <c r="T485" s="10"/>
      <c r="U485" s="10"/>
      <c r="V485" s="10"/>
    </row>
    <row r="486" spans="1:22" ht="15.6">
      <c r="A486" s="6"/>
      <c r="B486" s="7"/>
      <c r="C486" s="1" t="s">
        <v>971</v>
      </c>
      <c r="D486" s="6"/>
      <c r="E486" s="6"/>
      <c r="F486" s="6"/>
      <c r="G486" s="6"/>
      <c r="J486" s="10"/>
      <c r="K486" s="11"/>
      <c r="L486" s="10"/>
      <c r="M486" s="10"/>
      <c r="N486" s="10"/>
      <c r="O486" s="10"/>
      <c r="P486" s="10"/>
      <c r="Q486" s="10"/>
      <c r="R486" s="10"/>
      <c r="S486" s="10"/>
      <c r="T486" s="10"/>
      <c r="U486" s="10"/>
      <c r="V486" s="10"/>
    </row>
    <row r="487" spans="1:22" ht="15.6">
      <c r="A487" s="6"/>
      <c r="B487" s="7"/>
      <c r="C487" s="1" t="s">
        <v>972</v>
      </c>
      <c r="D487" s="6"/>
      <c r="E487" s="6"/>
      <c r="F487" s="6"/>
      <c r="G487" s="6"/>
      <c r="J487" s="10"/>
      <c r="K487" s="11"/>
      <c r="L487" s="10"/>
      <c r="M487" s="10"/>
      <c r="N487" s="10"/>
      <c r="O487" s="10"/>
      <c r="P487" s="10"/>
      <c r="Q487" s="10"/>
      <c r="R487" s="10"/>
      <c r="S487" s="10"/>
      <c r="T487" s="10"/>
      <c r="U487" s="10"/>
      <c r="V487" s="10"/>
    </row>
    <row r="488" spans="1:22" ht="15.6">
      <c r="A488" s="6"/>
      <c r="B488" s="7"/>
      <c r="C488" s="1" t="s">
        <v>973</v>
      </c>
      <c r="D488" s="6"/>
      <c r="E488" s="6"/>
      <c r="F488" s="6"/>
      <c r="G488" s="6"/>
      <c r="J488" s="10"/>
      <c r="K488" s="11"/>
      <c r="L488" s="10"/>
      <c r="M488" s="10"/>
      <c r="N488" s="10"/>
      <c r="O488" s="10"/>
      <c r="P488" s="10"/>
      <c r="Q488" s="10"/>
      <c r="R488" s="10"/>
      <c r="S488" s="10"/>
      <c r="T488" s="10"/>
      <c r="U488" s="10"/>
      <c r="V488" s="10"/>
    </row>
    <row r="489" spans="1:22" ht="15.6">
      <c r="A489" s="6"/>
      <c r="B489" s="7"/>
      <c r="C489" s="1" t="s">
        <v>974</v>
      </c>
      <c r="D489" s="6"/>
      <c r="E489" s="6"/>
      <c r="F489" s="6"/>
      <c r="G489" s="6"/>
      <c r="J489" s="10"/>
      <c r="K489" s="11"/>
      <c r="L489" s="10"/>
      <c r="M489" s="10"/>
      <c r="N489" s="10"/>
      <c r="O489" s="10"/>
      <c r="P489" s="10"/>
      <c r="Q489" s="10"/>
      <c r="R489" s="10"/>
      <c r="S489" s="10"/>
      <c r="T489" s="10"/>
      <c r="U489" s="10"/>
      <c r="V489" s="10"/>
    </row>
    <row r="490" spans="1:22" ht="15.6">
      <c r="A490" s="6"/>
      <c r="B490" s="7"/>
      <c r="C490" s="1" t="s">
        <v>975</v>
      </c>
      <c r="D490" s="6"/>
      <c r="E490" s="6"/>
      <c r="F490" s="6"/>
      <c r="G490" s="6"/>
      <c r="J490" s="10"/>
      <c r="K490" s="11"/>
      <c r="L490" s="10"/>
      <c r="M490" s="10"/>
      <c r="N490" s="10"/>
      <c r="O490" s="10"/>
      <c r="P490" s="10"/>
      <c r="Q490" s="10"/>
      <c r="R490" s="10"/>
      <c r="S490" s="10"/>
      <c r="T490" s="10"/>
      <c r="U490" s="10"/>
      <c r="V490" s="10"/>
    </row>
    <row r="491" spans="1:22" ht="15.6">
      <c r="A491" s="6"/>
      <c r="B491" s="7"/>
      <c r="C491" s="1" t="s">
        <v>976</v>
      </c>
      <c r="D491" s="6"/>
      <c r="E491" s="6"/>
      <c r="F491" s="6"/>
      <c r="G491" s="6"/>
      <c r="J491" s="10"/>
      <c r="K491" s="11"/>
      <c r="L491" s="10"/>
      <c r="M491" s="10"/>
      <c r="N491" s="10"/>
      <c r="O491" s="10"/>
      <c r="P491" s="10"/>
      <c r="Q491" s="10"/>
      <c r="R491" s="10"/>
      <c r="S491" s="10"/>
      <c r="T491" s="10"/>
      <c r="U491" s="10"/>
      <c r="V491" s="10"/>
    </row>
    <row r="492" spans="1:22" ht="15.6">
      <c r="A492" s="6"/>
      <c r="B492" s="7"/>
      <c r="C492" s="1" t="s">
        <v>977</v>
      </c>
      <c r="D492" s="6"/>
      <c r="E492" s="6"/>
      <c r="F492" s="6"/>
      <c r="G492" s="6"/>
      <c r="J492" s="10"/>
      <c r="K492" s="11"/>
      <c r="L492" s="10"/>
      <c r="M492" s="10"/>
      <c r="N492" s="10"/>
      <c r="O492" s="10"/>
      <c r="P492" s="10"/>
      <c r="Q492" s="10"/>
      <c r="R492" s="10"/>
      <c r="S492" s="10"/>
      <c r="T492" s="10"/>
      <c r="U492" s="10"/>
      <c r="V492" s="10"/>
    </row>
    <row r="493" spans="1:22" ht="15.6">
      <c r="A493" s="6"/>
      <c r="B493" s="7"/>
      <c r="C493" s="1" t="s">
        <v>978</v>
      </c>
      <c r="D493" s="6"/>
      <c r="E493" s="6"/>
      <c r="F493" s="6"/>
      <c r="G493" s="6"/>
      <c r="J493" s="10"/>
      <c r="K493" s="11"/>
      <c r="L493" s="10"/>
      <c r="M493" s="10"/>
      <c r="N493" s="10"/>
      <c r="O493" s="10"/>
      <c r="P493" s="10"/>
      <c r="Q493" s="10"/>
      <c r="R493" s="10"/>
      <c r="S493" s="10"/>
      <c r="T493" s="10"/>
      <c r="U493" s="10"/>
      <c r="V493" s="10"/>
    </row>
    <row r="494" spans="1:22" ht="15.6">
      <c r="A494" s="6"/>
      <c r="B494" s="7"/>
      <c r="C494" s="1"/>
      <c r="D494" s="6"/>
      <c r="E494" s="6"/>
      <c r="F494" s="6"/>
      <c r="G494" s="6"/>
      <c r="J494" s="10"/>
      <c r="K494" s="11"/>
      <c r="L494" s="10"/>
      <c r="M494" s="10"/>
      <c r="N494" s="10"/>
      <c r="O494" s="10"/>
      <c r="P494" s="10"/>
      <c r="Q494" s="10"/>
      <c r="R494" s="10"/>
      <c r="S494" s="10"/>
      <c r="T494" s="10"/>
      <c r="U494" s="10"/>
      <c r="V494" s="10"/>
    </row>
    <row r="495" spans="1:22" ht="15.6">
      <c r="A495" s="6"/>
      <c r="B495" s="7"/>
      <c r="C495" s="1" t="s">
        <v>979</v>
      </c>
      <c r="D495" s="6"/>
      <c r="E495" s="6"/>
      <c r="F495" s="6"/>
      <c r="G495" s="6"/>
      <c r="J495" s="10"/>
      <c r="K495" s="11"/>
      <c r="L495" s="10"/>
      <c r="M495" s="10"/>
      <c r="N495" s="10"/>
      <c r="O495" s="10"/>
      <c r="P495" s="10"/>
      <c r="Q495" s="10"/>
      <c r="R495" s="10"/>
      <c r="S495" s="10"/>
      <c r="T495" s="10"/>
      <c r="U495" s="10"/>
      <c r="V495" s="10"/>
    </row>
    <row r="496" spans="1:22" ht="15.6">
      <c r="A496" s="6"/>
      <c r="B496" s="7"/>
      <c r="C496" s="1" t="s">
        <v>980</v>
      </c>
      <c r="D496" s="6"/>
      <c r="E496" s="6"/>
      <c r="F496" s="6"/>
      <c r="G496" s="6"/>
      <c r="J496" s="10"/>
      <c r="K496" s="11"/>
      <c r="L496" s="10"/>
      <c r="M496" s="10"/>
      <c r="N496" s="10"/>
      <c r="O496" s="10"/>
      <c r="P496" s="10"/>
      <c r="Q496" s="10"/>
      <c r="R496" s="10"/>
      <c r="S496" s="10"/>
      <c r="T496" s="10"/>
      <c r="U496" s="10"/>
      <c r="V496" s="10"/>
    </row>
    <row r="497" spans="1:22" ht="15.6">
      <c r="A497" s="6"/>
      <c r="B497" s="7"/>
      <c r="C497" s="1" t="s">
        <v>981</v>
      </c>
      <c r="D497" s="6"/>
      <c r="E497" s="6"/>
      <c r="F497" s="6"/>
      <c r="G497" s="6"/>
      <c r="J497" s="10"/>
      <c r="K497" s="11"/>
      <c r="L497" s="10"/>
      <c r="M497" s="10"/>
      <c r="N497" s="10"/>
      <c r="O497" s="10"/>
      <c r="P497" s="10"/>
      <c r="Q497" s="10"/>
      <c r="R497" s="10"/>
      <c r="S497" s="10"/>
      <c r="T497" s="10"/>
      <c r="U497" s="10"/>
      <c r="V497" s="10"/>
    </row>
    <row r="498" spans="1:22" ht="15.6">
      <c r="A498" s="6"/>
      <c r="B498" s="7"/>
      <c r="C498" s="1" t="s">
        <v>982</v>
      </c>
      <c r="D498" s="6"/>
      <c r="E498" s="6"/>
      <c r="F498" s="6"/>
      <c r="G498" s="6"/>
      <c r="J498" s="10"/>
      <c r="K498" s="11"/>
      <c r="L498" s="10"/>
      <c r="M498" s="10"/>
      <c r="N498" s="10"/>
      <c r="O498" s="10"/>
      <c r="P498" s="10"/>
      <c r="Q498" s="10"/>
      <c r="R498" s="10"/>
      <c r="S498" s="10"/>
      <c r="T498" s="10"/>
      <c r="U498" s="10"/>
      <c r="V498" s="10"/>
    </row>
    <row r="499" spans="1:22" ht="15.6">
      <c r="A499" s="6"/>
      <c r="B499" s="7"/>
      <c r="C499" s="1" t="s">
        <v>983</v>
      </c>
      <c r="D499" s="6"/>
      <c r="E499" s="6"/>
      <c r="F499" s="6"/>
      <c r="G499" s="6"/>
      <c r="J499" s="10"/>
      <c r="K499" s="11"/>
      <c r="L499" s="10"/>
      <c r="M499" s="10"/>
      <c r="N499" s="10"/>
      <c r="O499" s="10"/>
      <c r="P499" s="10"/>
      <c r="Q499" s="10"/>
      <c r="R499" s="10"/>
      <c r="S499" s="10"/>
      <c r="T499" s="10"/>
      <c r="U499" s="10"/>
      <c r="V499" s="10"/>
    </row>
    <row r="500" spans="1:22" ht="15.6">
      <c r="A500" s="6"/>
      <c r="B500" s="7"/>
      <c r="C500" s="1"/>
      <c r="D500" s="6"/>
      <c r="E500" s="6"/>
      <c r="F500" s="6"/>
      <c r="G500" s="6"/>
      <c r="J500" s="10"/>
      <c r="K500" s="11"/>
      <c r="L500" s="10"/>
      <c r="M500" s="10"/>
      <c r="N500" s="10"/>
      <c r="O500" s="10"/>
      <c r="P500" s="10"/>
      <c r="Q500" s="10"/>
      <c r="R500" s="10"/>
      <c r="S500" s="10"/>
      <c r="T500" s="10"/>
      <c r="U500" s="10"/>
      <c r="V500" s="10"/>
    </row>
    <row r="501" spans="1:22" ht="15.6">
      <c r="A501" s="6"/>
      <c r="B501" s="7"/>
      <c r="C501" s="1" t="s">
        <v>984</v>
      </c>
      <c r="D501" s="6"/>
      <c r="E501" s="6"/>
      <c r="F501" s="6"/>
      <c r="G501" s="6"/>
      <c r="J501" s="10"/>
      <c r="K501" s="11"/>
      <c r="L501" s="10"/>
      <c r="M501" s="10"/>
      <c r="N501" s="10"/>
      <c r="O501" s="10"/>
      <c r="P501" s="10"/>
      <c r="Q501" s="10"/>
      <c r="R501" s="10"/>
      <c r="S501" s="10"/>
      <c r="T501" s="10"/>
      <c r="U501" s="10"/>
      <c r="V501" s="10"/>
    </row>
    <row r="502" spans="1:22" ht="15.6">
      <c r="A502" s="6"/>
      <c r="B502" s="7"/>
      <c r="C502" s="1" t="s">
        <v>985</v>
      </c>
      <c r="D502" s="6"/>
      <c r="E502" s="6"/>
      <c r="F502" s="6"/>
      <c r="G502" s="6"/>
      <c r="J502" s="10"/>
      <c r="K502" s="11"/>
      <c r="L502" s="10"/>
      <c r="M502" s="10"/>
      <c r="N502" s="10"/>
      <c r="O502" s="10"/>
      <c r="P502" s="10"/>
      <c r="Q502" s="10"/>
      <c r="R502" s="10"/>
      <c r="S502" s="10"/>
      <c r="T502" s="10"/>
      <c r="U502" s="10"/>
      <c r="V502" s="10"/>
    </row>
    <row r="503" spans="1:22" ht="15.6">
      <c r="A503" s="6"/>
      <c r="B503" s="7"/>
      <c r="C503" s="1" t="s">
        <v>986</v>
      </c>
      <c r="D503" s="6"/>
      <c r="E503" s="6"/>
      <c r="F503" s="6"/>
      <c r="G503" s="6"/>
      <c r="J503" s="10"/>
      <c r="K503" s="11"/>
      <c r="L503" s="10"/>
      <c r="M503" s="10"/>
      <c r="N503" s="10"/>
      <c r="O503" s="10"/>
      <c r="P503" s="10"/>
      <c r="Q503" s="10"/>
      <c r="R503" s="10"/>
      <c r="S503" s="10"/>
      <c r="T503" s="10"/>
      <c r="U503" s="10"/>
      <c r="V503" s="10"/>
    </row>
    <row r="504" spans="1:22" ht="15.6">
      <c r="A504" s="6"/>
      <c r="B504" s="7"/>
      <c r="C504" s="1" t="s">
        <v>987</v>
      </c>
      <c r="D504" s="6"/>
      <c r="E504" s="6"/>
      <c r="F504" s="6"/>
      <c r="G504" s="6"/>
      <c r="J504" s="10"/>
      <c r="K504" s="11"/>
      <c r="L504" s="10"/>
      <c r="M504" s="10"/>
      <c r="N504" s="10"/>
      <c r="O504" s="10"/>
      <c r="P504" s="10"/>
      <c r="Q504" s="10"/>
      <c r="R504" s="10"/>
      <c r="S504" s="10"/>
      <c r="T504" s="10"/>
      <c r="U504" s="10"/>
      <c r="V504" s="10"/>
    </row>
    <row r="505" spans="1:22" ht="15.6">
      <c r="A505" s="6"/>
      <c r="B505" s="7"/>
      <c r="C505" s="1" t="s">
        <v>988</v>
      </c>
      <c r="D505" s="6"/>
      <c r="E505" s="6"/>
      <c r="F505" s="6"/>
      <c r="G505" s="6"/>
      <c r="J505" s="10"/>
      <c r="K505" s="11"/>
      <c r="L505" s="10"/>
      <c r="M505" s="10"/>
      <c r="N505" s="10"/>
      <c r="O505" s="10"/>
      <c r="P505" s="10"/>
      <c r="Q505" s="10"/>
      <c r="R505" s="10"/>
      <c r="S505" s="10"/>
      <c r="T505" s="10"/>
      <c r="U505" s="10"/>
      <c r="V505" s="10"/>
    </row>
    <row r="506" spans="1:22" ht="15.6">
      <c r="A506" s="6"/>
      <c r="B506" s="7"/>
      <c r="C506" s="1" t="s">
        <v>951</v>
      </c>
      <c r="D506" s="6"/>
      <c r="E506" s="6"/>
      <c r="F506" s="6"/>
      <c r="G506" s="6"/>
      <c r="J506" s="10"/>
      <c r="K506" s="11"/>
      <c r="L506" s="10"/>
      <c r="M506" s="10"/>
      <c r="N506" s="10"/>
      <c r="O506" s="10"/>
      <c r="P506" s="10"/>
      <c r="Q506" s="10"/>
      <c r="R506" s="10"/>
      <c r="S506" s="10"/>
      <c r="T506" s="10"/>
      <c r="U506" s="10"/>
      <c r="V506" s="10"/>
    </row>
    <row r="507" spans="1:22" ht="15.6">
      <c r="A507" s="6"/>
      <c r="B507" s="7"/>
      <c r="C507" s="1" t="s">
        <v>989</v>
      </c>
      <c r="D507" s="6"/>
      <c r="E507" s="6"/>
      <c r="F507" s="6"/>
      <c r="G507" s="6"/>
      <c r="J507" s="10"/>
      <c r="K507" s="11"/>
      <c r="L507" s="10"/>
      <c r="M507" s="10"/>
      <c r="N507" s="10"/>
      <c r="O507" s="10"/>
      <c r="P507" s="10"/>
      <c r="Q507" s="10"/>
      <c r="R507" s="10"/>
      <c r="S507" s="10"/>
      <c r="T507" s="10"/>
      <c r="U507" s="10"/>
      <c r="V507" s="10"/>
    </row>
    <row r="508" spans="1:22" ht="15.6">
      <c r="A508" s="6"/>
      <c r="B508" s="7"/>
      <c r="C508" s="1" t="s">
        <v>953</v>
      </c>
      <c r="D508" s="6"/>
      <c r="E508" s="6"/>
      <c r="F508" s="6"/>
      <c r="G508" s="6"/>
      <c r="J508" s="10"/>
      <c r="K508" s="11"/>
      <c r="L508" s="10"/>
      <c r="M508" s="10"/>
      <c r="N508" s="10"/>
      <c r="O508" s="10"/>
      <c r="P508" s="10"/>
      <c r="Q508" s="10"/>
      <c r="R508" s="10"/>
      <c r="S508" s="10"/>
      <c r="T508" s="10"/>
      <c r="U508" s="10"/>
      <c r="V508" s="10"/>
    </row>
    <row r="509" spans="1:22" ht="15.6">
      <c r="A509" s="6"/>
      <c r="B509" s="7"/>
      <c r="C509" s="1"/>
      <c r="D509" s="6"/>
      <c r="E509" s="6"/>
      <c r="F509" s="6"/>
      <c r="G509" s="6"/>
      <c r="J509" s="10"/>
      <c r="K509" s="11"/>
      <c r="L509" s="10"/>
      <c r="M509" s="10"/>
      <c r="N509" s="10"/>
      <c r="O509" s="10"/>
      <c r="P509" s="10"/>
      <c r="Q509" s="10"/>
      <c r="R509" s="10"/>
      <c r="S509" s="10"/>
      <c r="T509" s="10"/>
      <c r="U509" s="10"/>
      <c r="V509" s="10"/>
    </row>
    <row r="510" spans="1:22" ht="15.6">
      <c r="A510" s="6"/>
      <c r="B510" s="7"/>
      <c r="C510" s="1" t="s">
        <v>990</v>
      </c>
      <c r="D510" s="6"/>
      <c r="E510" s="6"/>
      <c r="F510" s="6"/>
      <c r="G510" s="6"/>
      <c r="J510" s="10"/>
      <c r="K510" s="11"/>
      <c r="L510" s="10"/>
      <c r="M510" s="10"/>
      <c r="N510" s="10"/>
      <c r="O510" s="10"/>
      <c r="P510" s="10"/>
      <c r="Q510" s="10"/>
      <c r="R510" s="10"/>
      <c r="S510" s="10"/>
      <c r="T510" s="10"/>
      <c r="U510" s="10"/>
      <c r="V510" s="10"/>
    </row>
    <row r="511" spans="1:22" ht="15.6">
      <c r="A511" s="6"/>
      <c r="B511" s="7"/>
      <c r="C511" s="1" t="s">
        <v>991</v>
      </c>
      <c r="D511" s="6"/>
      <c r="E511" s="6"/>
      <c r="F511" s="6"/>
      <c r="G511" s="6"/>
      <c r="J511" s="10"/>
      <c r="K511" s="11"/>
      <c r="L511" s="10"/>
      <c r="M511" s="10"/>
      <c r="N511" s="10"/>
      <c r="O511" s="10"/>
      <c r="P511" s="10"/>
      <c r="Q511" s="10"/>
      <c r="R511" s="10"/>
      <c r="S511" s="10"/>
      <c r="T511" s="10"/>
      <c r="U511" s="10"/>
      <c r="V511" s="10"/>
    </row>
    <row r="512" spans="1:22" ht="15.6">
      <c r="A512" s="6"/>
      <c r="B512" s="7"/>
      <c r="C512" s="1" t="s">
        <v>992</v>
      </c>
      <c r="D512" s="6"/>
      <c r="E512" s="6"/>
      <c r="F512" s="6"/>
      <c r="G512" s="6"/>
      <c r="J512" s="10"/>
      <c r="K512" s="11"/>
      <c r="L512" s="10"/>
      <c r="M512" s="10"/>
      <c r="N512" s="10"/>
      <c r="O512" s="10"/>
      <c r="P512" s="10"/>
      <c r="Q512" s="10"/>
      <c r="R512" s="10"/>
      <c r="S512" s="10"/>
      <c r="T512" s="10"/>
      <c r="U512" s="10"/>
      <c r="V512" s="10"/>
    </row>
    <row r="513" spans="1:22" ht="15.6">
      <c r="A513" s="6"/>
      <c r="B513" s="7"/>
      <c r="C513" s="1" t="s">
        <v>993</v>
      </c>
      <c r="D513" s="6"/>
      <c r="E513" s="6"/>
      <c r="F513" s="6"/>
      <c r="G513" s="6"/>
      <c r="J513" s="10"/>
      <c r="K513" s="11"/>
      <c r="L513" s="10"/>
      <c r="M513" s="10"/>
      <c r="N513" s="10"/>
      <c r="O513" s="10"/>
      <c r="P513" s="10"/>
      <c r="Q513" s="10"/>
      <c r="R513" s="10"/>
      <c r="S513" s="10"/>
      <c r="T513" s="10"/>
      <c r="U513" s="10"/>
      <c r="V513" s="10"/>
    </row>
    <row r="514" spans="1:22" ht="15.6">
      <c r="A514" s="6"/>
      <c r="B514" s="7"/>
      <c r="C514" s="1" t="s">
        <v>994</v>
      </c>
      <c r="D514" s="6"/>
      <c r="E514" s="6"/>
      <c r="F514" s="6"/>
      <c r="G514" s="6"/>
      <c r="J514" s="10"/>
      <c r="K514" s="11"/>
      <c r="L514" s="10"/>
      <c r="M514" s="10"/>
      <c r="N514" s="10"/>
      <c r="O514" s="10"/>
      <c r="P514" s="10"/>
      <c r="Q514" s="10"/>
      <c r="R514" s="10"/>
      <c r="S514" s="10"/>
      <c r="T514" s="10"/>
      <c r="U514" s="10"/>
      <c r="V514" s="10"/>
    </row>
    <row r="515" spans="1:22" ht="15.6">
      <c r="A515" s="6"/>
      <c r="B515" s="7"/>
      <c r="C515" s="1" t="s">
        <v>995</v>
      </c>
      <c r="D515" s="6"/>
      <c r="E515" s="6"/>
      <c r="F515" s="6"/>
      <c r="G515" s="6"/>
      <c r="J515" s="10"/>
      <c r="K515" s="11"/>
      <c r="L515" s="10"/>
      <c r="M515" s="10"/>
      <c r="N515" s="10"/>
      <c r="O515" s="10"/>
      <c r="P515" s="10"/>
      <c r="Q515" s="10"/>
      <c r="R515" s="10"/>
      <c r="S515" s="10"/>
      <c r="T515" s="10"/>
      <c r="U515" s="10"/>
      <c r="V515" s="10"/>
    </row>
    <row r="516" spans="1:22" ht="15.6">
      <c r="A516" s="6"/>
      <c r="B516" s="7"/>
      <c r="C516" s="1" t="s">
        <v>996</v>
      </c>
      <c r="D516" s="6"/>
      <c r="E516" s="6"/>
      <c r="F516" s="6"/>
      <c r="G516" s="6"/>
      <c r="J516" s="10"/>
      <c r="K516" s="11"/>
      <c r="L516" s="10"/>
      <c r="M516" s="10"/>
      <c r="N516" s="10"/>
      <c r="O516" s="10"/>
      <c r="P516" s="10"/>
      <c r="Q516" s="10"/>
      <c r="R516" s="10"/>
      <c r="S516" s="10"/>
      <c r="T516" s="10"/>
      <c r="U516" s="10"/>
      <c r="V516" s="10"/>
    </row>
    <row r="517" spans="1:22" ht="15.6">
      <c r="A517" s="6"/>
      <c r="B517" s="7"/>
      <c r="C517" s="1" t="s">
        <v>940</v>
      </c>
      <c r="D517" s="6"/>
      <c r="E517" s="6"/>
      <c r="F517" s="6"/>
      <c r="G517" s="6"/>
      <c r="J517" s="10"/>
      <c r="K517" s="11"/>
      <c r="L517" s="10"/>
      <c r="M517" s="10"/>
      <c r="N517" s="10"/>
      <c r="O517" s="10"/>
      <c r="P517" s="10"/>
      <c r="Q517" s="10"/>
      <c r="R517" s="10"/>
      <c r="S517" s="10"/>
      <c r="T517" s="10"/>
      <c r="U517" s="10"/>
      <c r="V517" s="10"/>
    </row>
    <row r="518" spans="1:22" ht="15.6">
      <c r="A518" s="6"/>
      <c r="B518" s="7"/>
      <c r="C518" s="1" t="s">
        <v>941</v>
      </c>
      <c r="D518" s="6"/>
      <c r="E518" s="6"/>
      <c r="F518" s="6"/>
      <c r="G518" s="6"/>
      <c r="J518" s="10"/>
      <c r="K518" s="11"/>
      <c r="L518" s="10"/>
      <c r="M518" s="10"/>
      <c r="N518" s="10"/>
      <c r="O518" s="10"/>
      <c r="P518" s="10"/>
      <c r="Q518" s="10"/>
      <c r="R518" s="10"/>
      <c r="S518" s="10"/>
      <c r="T518" s="10"/>
      <c r="U518" s="10"/>
      <c r="V518" s="10"/>
    </row>
    <row r="519" spans="1:22" ht="15.6">
      <c r="A519" s="6"/>
      <c r="B519" s="7"/>
      <c r="C519" s="1" t="s">
        <v>942</v>
      </c>
      <c r="D519" s="6"/>
      <c r="E519" s="6"/>
      <c r="F519" s="6"/>
      <c r="G519" s="6"/>
      <c r="J519" s="10"/>
      <c r="K519" s="11"/>
      <c r="L519" s="10"/>
      <c r="M519" s="10"/>
      <c r="N519" s="10"/>
      <c r="O519" s="10"/>
      <c r="P519" s="10"/>
      <c r="Q519" s="10"/>
      <c r="R519" s="10"/>
      <c r="S519" s="10"/>
      <c r="T519" s="10"/>
      <c r="U519" s="10"/>
      <c r="V519" s="10"/>
    </row>
    <row r="520" spans="1:22" ht="15.6">
      <c r="A520" s="6"/>
      <c r="B520" s="7"/>
      <c r="C520" s="1" t="s">
        <v>1070</v>
      </c>
      <c r="D520" s="6"/>
      <c r="E520" s="6"/>
      <c r="F520" s="6"/>
      <c r="G520" s="6"/>
      <c r="J520" s="10"/>
      <c r="K520" s="11"/>
      <c r="L520" s="10"/>
      <c r="M520" s="10"/>
      <c r="N520" s="10"/>
      <c r="O520" s="10"/>
      <c r="P520" s="10"/>
      <c r="Q520" s="10"/>
      <c r="R520" s="10"/>
      <c r="S520" s="10"/>
      <c r="T520" s="10"/>
      <c r="U520" s="10"/>
      <c r="V520" s="10"/>
    </row>
    <row r="521" spans="1:22" ht="15.6">
      <c r="A521" s="6"/>
      <c r="B521" s="7"/>
      <c r="C521" s="1" t="s">
        <v>997</v>
      </c>
      <c r="D521" s="6"/>
      <c r="E521" s="6"/>
      <c r="F521" s="6"/>
      <c r="G521" s="6"/>
      <c r="J521" s="10"/>
      <c r="K521" s="11"/>
      <c r="L521" s="10"/>
      <c r="M521" s="10"/>
      <c r="N521" s="10"/>
      <c r="O521" s="10"/>
      <c r="P521" s="10"/>
      <c r="Q521" s="10"/>
      <c r="R521" s="10"/>
      <c r="S521" s="10"/>
      <c r="T521" s="10"/>
      <c r="U521" s="10"/>
      <c r="V521" s="10"/>
    </row>
    <row r="522" spans="1:22" ht="15.6">
      <c r="A522" s="6"/>
      <c r="B522" s="7"/>
      <c r="C522" s="1" t="s">
        <v>951</v>
      </c>
      <c r="D522" s="6"/>
      <c r="E522" s="6"/>
      <c r="F522" s="6"/>
      <c r="G522" s="6"/>
      <c r="J522" s="10"/>
      <c r="K522" s="11"/>
      <c r="L522" s="10"/>
      <c r="M522" s="10"/>
      <c r="N522" s="10"/>
      <c r="O522" s="10"/>
      <c r="P522" s="10"/>
      <c r="Q522" s="10"/>
      <c r="R522" s="10"/>
      <c r="S522" s="10"/>
      <c r="T522" s="10"/>
      <c r="U522" s="10"/>
      <c r="V522" s="10"/>
    </row>
    <row r="523" spans="1:22" ht="15.6">
      <c r="A523" s="6"/>
      <c r="B523" s="7"/>
      <c r="C523" s="1" t="s">
        <v>952</v>
      </c>
      <c r="D523" s="6"/>
      <c r="E523" s="6"/>
      <c r="F523" s="6"/>
      <c r="G523" s="6"/>
      <c r="J523" s="10"/>
      <c r="K523" s="11"/>
      <c r="L523" s="10"/>
      <c r="M523" s="10"/>
      <c r="N523" s="10"/>
      <c r="O523" s="10"/>
      <c r="P523" s="10"/>
      <c r="Q523" s="10"/>
      <c r="R523" s="10"/>
      <c r="S523" s="10"/>
      <c r="T523" s="10"/>
      <c r="U523" s="10"/>
      <c r="V523" s="10"/>
    </row>
    <row r="524" spans="1:22" ht="15.6">
      <c r="A524" s="6"/>
      <c r="B524" s="7"/>
      <c r="C524" s="1"/>
      <c r="D524" s="6"/>
      <c r="E524" s="6"/>
      <c r="F524" s="6"/>
      <c r="G524" s="6"/>
      <c r="J524" s="10"/>
      <c r="K524" s="11"/>
      <c r="L524" s="10"/>
      <c r="M524" s="10"/>
      <c r="N524" s="10"/>
      <c r="O524" s="10"/>
      <c r="P524" s="10"/>
      <c r="Q524" s="10"/>
      <c r="R524" s="10"/>
      <c r="S524" s="10"/>
      <c r="T524" s="10"/>
      <c r="U524" s="10"/>
      <c r="V524" s="10"/>
    </row>
    <row r="525" spans="1:22" ht="15.6">
      <c r="A525" s="6"/>
      <c r="B525" s="7"/>
      <c r="C525" s="1" t="s">
        <v>998</v>
      </c>
      <c r="D525" s="6"/>
      <c r="E525" s="6"/>
      <c r="F525" s="6"/>
      <c r="G525" s="6"/>
      <c r="J525" s="10"/>
      <c r="K525" s="11"/>
      <c r="L525" s="10"/>
      <c r="M525" s="10"/>
      <c r="N525" s="10"/>
      <c r="O525" s="10"/>
      <c r="P525" s="10"/>
      <c r="Q525" s="10"/>
      <c r="R525" s="10"/>
      <c r="S525" s="10"/>
      <c r="T525" s="10"/>
      <c r="U525" s="10"/>
      <c r="V525" s="10"/>
    </row>
    <row r="526" spans="1:22" ht="15.6">
      <c r="A526" s="6"/>
      <c r="B526" s="7"/>
      <c r="C526" s="1" t="s">
        <v>992</v>
      </c>
      <c r="D526" s="6"/>
      <c r="E526" s="6"/>
      <c r="F526" s="6"/>
      <c r="G526" s="6"/>
      <c r="J526" s="10"/>
      <c r="K526" s="11"/>
      <c r="L526" s="10"/>
      <c r="M526" s="10"/>
      <c r="N526" s="10"/>
      <c r="O526" s="10"/>
      <c r="P526" s="10"/>
      <c r="Q526" s="10"/>
      <c r="R526" s="10"/>
      <c r="S526" s="10"/>
      <c r="T526" s="10"/>
      <c r="U526" s="10"/>
      <c r="V526" s="10"/>
    </row>
    <row r="527" spans="1:22" ht="30">
      <c r="A527" s="6"/>
      <c r="B527" s="7"/>
      <c r="C527" s="1" t="s">
        <v>999</v>
      </c>
      <c r="D527" s="6"/>
      <c r="E527" s="6"/>
      <c r="F527" s="6"/>
      <c r="G527" s="6"/>
      <c r="J527" s="10"/>
      <c r="K527" s="11"/>
      <c r="L527" s="10"/>
      <c r="M527" s="10"/>
      <c r="N527" s="10"/>
      <c r="O527" s="10"/>
      <c r="P527" s="10"/>
      <c r="Q527" s="10"/>
      <c r="R527" s="10"/>
      <c r="S527" s="10"/>
      <c r="T527" s="10"/>
      <c r="U527" s="10"/>
      <c r="V527" s="10"/>
    </row>
    <row r="528" spans="1:22" ht="30">
      <c r="A528" s="6"/>
      <c r="B528" s="7"/>
      <c r="C528" s="1" t="s">
        <v>1000</v>
      </c>
      <c r="D528" s="6"/>
      <c r="E528" s="6"/>
      <c r="F528" s="6"/>
      <c r="G528" s="6"/>
      <c r="J528" s="10"/>
      <c r="K528" s="11"/>
      <c r="L528" s="10"/>
      <c r="M528" s="10"/>
      <c r="N528" s="10"/>
      <c r="O528" s="10"/>
      <c r="P528" s="10"/>
      <c r="Q528" s="10"/>
      <c r="R528" s="10"/>
      <c r="S528" s="10"/>
      <c r="T528" s="10"/>
      <c r="U528" s="10"/>
      <c r="V528" s="10"/>
    </row>
    <row r="529" spans="1:22" ht="30">
      <c r="A529" s="6"/>
      <c r="B529" s="7"/>
      <c r="C529" s="1" t="s">
        <v>1001</v>
      </c>
      <c r="D529" s="6"/>
      <c r="E529" s="6"/>
      <c r="F529" s="6"/>
      <c r="G529" s="6"/>
      <c r="J529" s="10"/>
      <c r="K529" s="11"/>
      <c r="L529" s="10"/>
      <c r="M529" s="10"/>
      <c r="N529" s="10"/>
      <c r="O529" s="10"/>
      <c r="P529" s="10"/>
      <c r="Q529" s="10"/>
      <c r="R529" s="10"/>
      <c r="S529" s="10"/>
      <c r="T529" s="10"/>
      <c r="U529" s="10"/>
      <c r="V529" s="10"/>
    </row>
    <row r="530" spans="1:22" ht="30">
      <c r="A530" s="6"/>
      <c r="B530" s="7"/>
      <c r="C530" s="1" t="s">
        <v>1002</v>
      </c>
      <c r="D530" s="6"/>
      <c r="E530" s="6"/>
      <c r="F530" s="6"/>
      <c r="G530" s="6"/>
      <c r="J530" s="10"/>
      <c r="K530" s="11"/>
      <c r="L530" s="10"/>
      <c r="M530" s="10"/>
      <c r="N530" s="10"/>
      <c r="O530" s="10"/>
      <c r="P530" s="10"/>
      <c r="Q530" s="10"/>
      <c r="R530" s="10"/>
      <c r="S530" s="10"/>
      <c r="T530" s="10"/>
      <c r="U530" s="10"/>
      <c r="V530" s="10"/>
    </row>
    <row r="531" spans="1:22" ht="15.6">
      <c r="A531" s="6"/>
      <c r="B531" s="7"/>
      <c r="C531" s="1" t="s">
        <v>942</v>
      </c>
      <c r="D531" s="6"/>
      <c r="E531" s="6"/>
      <c r="F531" s="6"/>
      <c r="G531" s="6"/>
      <c r="J531" s="10"/>
      <c r="K531" s="11"/>
      <c r="L531" s="10"/>
      <c r="M531" s="10"/>
      <c r="N531" s="10"/>
      <c r="O531" s="10"/>
      <c r="P531" s="10"/>
      <c r="Q531" s="10"/>
      <c r="R531" s="10"/>
      <c r="S531" s="10"/>
      <c r="T531" s="10"/>
      <c r="U531" s="10"/>
      <c r="V531" s="10"/>
    </row>
    <row r="532" spans="1:22" ht="15.6">
      <c r="A532" s="6"/>
      <c r="B532" s="7"/>
      <c r="C532" s="1" t="s">
        <v>943</v>
      </c>
      <c r="D532" s="6"/>
      <c r="E532" s="6"/>
      <c r="F532" s="6"/>
      <c r="G532" s="6"/>
      <c r="J532" s="10"/>
      <c r="K532" s="11"/>
      <c r="L532" s="10"/>
      <c r="M532" s="10"/>
      <c r="N532" s="10"/>
      <c r="O532" s="10"/>
      <c r="P532" s="10"/>
      <c r="Q532" s="10"/>
      <c r="R532" s="10"/>
      <c r="S532" s="10"/>
      <c r="T532" s="10"/>
      <c r="U532" s="10"/>
      <c r="V532" s="10"/>
    </row>
    <row r="533" spans="1:22" ht="15.6">
      <c r="A533" s="6"/>
      <c r="B533" s="7"/>
      <c r="C533" s="1" t="s">
        <v>997</v>
      </c>
      <c r="D533" s="6"/>
      <c r="E533" s="6"/>
      <c r="F533" s="6"/>
      <c r="G533" s="6"/>
      <c r="J533" s="10"/>
      <c r="K533" s="11"/>
      <c r="L533" s="10"/>
      <c r="M533" s="10"/>
      <c r="N533" s="10"/>
      <c r="O533" s="10"/>
      <c r="P533" s="10"/>
      <c r="Q533" s="10"/>
      <c r="R533" s="10"/>
      <c r="S533" s="10"/>
      <c r="T533" s="10"/>
      <c r="U533" s="10"/>
      <c r="V533" s="10"/>
    </row>
    <row r="534" spans="1:22" ht="15.6">
      <c r="A534" s="6"/>
      <c r="B534" s="7"/>
      <c r="C534" s="1" t="s">
        <v>951</v>
      </c>
      <c r="D534" s="6"/>
      <c r="E534" s="6"/>
      <c r="F534" s="6"/>
      <c r="G534" s="6"/>
      <c r="J534" s="10"/>
      <c r="K534" s="11"/>
      <c r="L534" s="10"/>
      <c r="M534" s="10"/>
      <c r="N534" s="10"/>
      <c r="O534" s="10"/>
      <c r="P534" s="10"/>
      <c r="Q534" s="10"/>
      <c r="R534" s="10"/>
      <c r="S534" s="10"/>
      <c r="T534" s="10"/>
      <c r="U534" s="10"/>
      <c r="V534" s="10"/>
    </row>
    <row r="535" spans="1:22" ht="15.6">
      <c r="A535" s="6"/>
      <c r="B535" s="7"/>
      <c r="C535" s="1" t="s">
        <v>952</v>
      </c>
      <c r="D535" s="6"/>
      <c r="E535" s="6"/>
      <c r="F535" s="6"/>
      <c r="G535" s="6"/>
      <c r="J535" s="10"/>
      <c r="K535" s="11"/>
      <c r="L535" s="10"/>
      <c r="M535" s="10"/>
      <c r="N535" s="10"/>
      <c r="O535" s="10"/>
      <c r="P535" s="10"/>
      <c r="Q535" s="10"/>
      <c r="R535" s="10"/>
      <c r="S535" s="10"/>
      <c r="T535" s="10"/>
      <c r="U535" s="10"/>
      <c r="V535" s="10"/>
    </row>
    <row r="536" spans="1:22" ht="15.6">
      <c r="A536" s="6"/>
      <c r="B536" s="7"/>
      <c r="C536" s="1"/>
      <c r="D536" s="6"/>
      <c r="E536" s="6"/>
      <c r="F536" s="6"/>
      <c r="G536" s="6"/>
      <c r="J536" s="10"/>
      <c r="K536" s="11"/>
      <c r="L536" s="10"/>
      <c r="M536" s="10"/>
      <c r="N536" s="10"/>
      <c r="O536" s="10"/>
      <c r="P536" s="10"/>
      <c r="Q536" s="10"/>
      <c r="R536" s="10"/>
      <c r="S536" s="10"/>
      <c r="T536" s="10"/>
      <c r="U536" s="10"/>
      <c r="V536" s="10"/>
    </row>
    <row r="537" spans="1:22" ht="15.6">
      <c r="A537" s="6"/>
      <c r="B537" s="7"/>
      <c r="C537" s="1" t="s">
        <v>1003</v>
      </c>
      <c r="D537" s="6"/>
      <c r="E537" s="6"/>
      <c r="F537" s="6"/>
      <c r="G537" s="6"/>
      <c r="J537" s="10"/>
      <c r="K537" s="11"/>
      <c r="L537" s="10"/>
      <c r="M537" s="10"/>
      <c r="N537" s="10"/>
      <c r="O537" s="10"/>
      <c r="P537" s="10"/>
      <c r="Q537" s="10"/>
      <c r="R537" s="10"/>
      <c r="S537" s="10"/>
      <c r="T537" s="10"/>
      <c r="U537" s="10"/>
      <c r="V537" s="10"/>
    </row>
    <row r="538" spans="1:22" ht="15.6">
      <c r="A538" s="6"/>
      <c r="B538" s="7"/>
      <c r="C538" s="1" t="s">
        <v>1004</v>
      </c>
      <c r="D538" s="6"/>
      <c r="E538" s="6"/>
      <c r="F538" s="6"/>
      <c r="G538" s="6"/>
      <c r="J538" s="10"/>
      <c r="K538" s="11"/>
      <c r="L538" s="10"/>
      <c r="M538" s="10"/>
      <c r="N538" s="10"/>
      <c r="O538" s="10"/>
      <c r="P538" s="10"/>
      <c r="Q538" s="10"/>
      <c r="R538" s="10"/>
      <c r="S538" s="10"/>
      <c r="T538" s="10"/>
      <c r="U538" s="10"/>
      <c r="V538" s="10"/>
    </row>
    <row r="539" spans="1:22" ht="15.6">
      <c r="A539" s="6"/>
      <c r="B539" s="7"/>
      <c r="C539" s="1" t="s">
        <v>1005</v>
      </c>
      <c r="D539" s="6"/>
      <c r="E539" s="6"/>
      <c r="F539" s="6"/>
      <c r="G539" s="6"/>
      <c r="J539" s="10"/>
      <c r="K539" s="11"/>
      <c r="L539" s="10"/>
      <c r="M539" s="10"/>
      <c r="N539" s="10"/>
      <c r="O539" s="10"/>
      <c r="P539" s="10"/>
      <c r="Q539" s="10"/>
      <c r="R539" s="10"/>
      <c r="S539" s="10"/>
      <c r="T539" s="10"/>
      <c r="U539" s="10"/>
      <c r="V539" s="10"/>
    </row>
    <row r="540" spans="1:22" ht="15.6">
      <c r="A540" s="6"/>
      <c r="B540" s="7"/>
      <c r="C540" s="1" t="s">
        <v>1006</v>
      </c>
      <c r="D540" s="6"/>
      <c r="E540" s="6"/>
      <c r="F540" s="6"/>
      <c r="G540" s="6"/>
      <c r="J540" s="10"/>
      <c r="K540" s="11"/>
      <c r="L540" s="10"/>
      <c r="M540" s="10"/>
      <c r="N540" s="10"/>
      <c r="O540" s="10"/>
      <c r="P540" s="10"/>
      <c r="Q540" s="10"/>
      <c r="R540" s="10"/>
      <c r="S540" s="10"/>
      <c r="T540" s="10"/>
      <c r="U540" s="10"/>
      <c r="V540" s="10"/>
    </row>
    <row r="541" spans="1:22" ht="15.6">
      <c r="A541" s="6"/>
      <c r="B541" s="7"/>
      <c r="C541" s="1" t="s">
        <v>1007</v>
      </c>
      <c r="D541" s="6"/>
      <c r="E541" s="6"/>
      <c r="F541" s="6"/>
      <c r="G541" s="6"/>
      <c r="J541" s="10"/>
      <c r="K541" s="11"/>
      <c r="L541" s="10"/>
      <c r="M541" s="10"/>
      <c r="N541" s="10"/>
      <c r="O541" s="10"/>
      <c r="P541" s="10"/>
      <c r="Q541" s="10"/>
      <c r="R541" s="10"/>
      <c r="S541" s="10"/>
      <c r="T541" s="10"/>
      <c r="U541" s="10"/>
      <c r="V541" s="10"/>
    </row>
    <row r="542" spans="1:22" ht="30">
      <c r="A542" s="6"/>
      <c r="B542" s="7"/>
      <c r="C542" s="1" t="s">
        <v>1008</v>
      </c>
      <c r="D542" s="6"/>
      <c r="E542" s="6"/>
      <c r="F542" s="6"/>
      <c r="G542" s="6"/>
      <c r="J542" s="10"/>
      <c r="K542" s="11"/>
      <c r="L542" s="10"/>
      <c r="M542" s="10"/>
      <c r="N542" s="10"/>
      <c r="O542" s="10"/>
      <c r="P542" s="10"/>
      <c r="Q542" s="10"/>
      <c r="R542" s="10"/>
      <c r="S542" s="10"/>
      <c r="T542" s="10"/>
      <c r="U542" s="10"/>
      <c r="V542" s="10"/>
    </row>
    <row r="543" spans="1:22" ht="30">
      <c r="A543" s="6"/>
      <c r="B543" s="7"/>
      <c r="C543" s="1" t="s">
        <v>1009</v>
      </c>
      <c r="D543" s="6"/>
      <c r="E543" s="6"/>
      <c r="F543" s="6"/>
      <c r="G543" s="6"/>
      <c r="J543" s="10"/>
      <c r="K543" s="11"/>
      <c r="L543" s="10"/>
      <c r="M543" s="10"/>
      <c r="N543" s="10"/>
      <c r="O543" s="10"/>
      <c r="P543" s="10"/>
      <c r="Q543" s="10"/>
      <c r="R543" s="10"/>
      <c r="S543" s="10"/>
      <c r="T543" s="10"/>
      <c r="U543" s="10"/>
      <c r="V543" s="10"/>
    </row>
    <row r="544" spans="1:22" ht="15.6">
      <c r="A544" s="6"/>
      <c r="B544" s="7"/>
      <c r="C544" s="1" t="s">
        <v>1010</v>
      </c>
      <c r="D544" s="6"/>
      <c r="E544" s="6"/>
      <c r="F544" s="6"/>
      <c r="G544" s="6"/>
      <c r="J544" s="10"/>
      <c r="K544" s="11"/>
      <c r="L544" s="10"/>
      <c r="M544" s="10"/>
      <c r="N544" s="10"/>
      <c r="O544" s="10"/>
      <c r="P544" s="10"/>
      <c r="Q544" s="10"/>
      <c r="R544" s="10"/>
      <c r="S544" s="10"/>
      <c r="T544" s="10"/>
      <c r="U544" s="10"/>
      <c r="V544" s="10"/>
    </row>
    <row r="545" spans="1:22" ht="30">
      <c r="A545" s="6"/>
      <c r="B545" s="7"/>
      <c r="C545" s="1" t="s">
        <v>1011</v>
      </c>
      <c r="D545" s="6"/>
      <c r="E545" s="6"/>
      <c r="F545" s="6"/>
      <c r="G545" s="6"/>
      <c r="J545" s="10"/>
      <c r="K545" s="11"/>
      <c r="L545" s="10"/>
      <c r="M545" s="10"/>
      <c r="N545" s="10"/>
      <c r="O545" s="10"/>
      <c r="P545" s="10"/>
      <c r="Q545" s="10"/>
      <c r="R545" s="10"/>
      <c r="S545" s="10"/>
      <c r="T545" s="10"/>
      <c r="U545" s="10"/>
      <c r="V545" s="10"/>
    </row>
    <row r="546" spans="1:22" ht="15.6">
      <c r="A546" s="6"/>
      <c r="B546" s="7"/>
      <c r="C546" s="1" t="s">
        <v>1012</v>
      </c>
      <c r="D546" s="6"/>
      <c r="E546" s="6"/>
      <c r="F546" s="6"/>
      <c r="G546" s="6"/>
      <c r="J546" s="10"/>
      <c r="K546" s="11"/>
      <c r="L546" s="10"/>
      <c r="M546" s="10"/>
      <c r="N546" s="10"/>
      <c r="O546" s="10"/>
      <c r="P546" s="10"/>
      <c r="Q546" s="10"/>
      <c r="R546" s="10"/>
      <c r="S546" s="10"/>
      <c r="T546" s="10"/>
      <c r="U546" s="10"/>
      <c r="V546" s="10"/>
    </row>
    <row r="547" spans="1:22" ht="30">
      <c r="A547" s="6"/>
      <c r="B547" s="7"/>
      <c r="C547" s="1" t="s">
        <v>1013</v>
      </c>
      <c r="D547" s="6"/>
      <c r="E547" s="6"/>
      <c r="F547" s="6"/>
      <c r="G547" s="6"/>
      <c r="J547" s="10"/>
      <c r="K547" s="11"/>
      <c r="L547" s="10"/>
      <c r="M547" s="10"/>
      <c r="N547" s="10"/>
      <c r="O547" s="10"/>
      <c r="P547" s="10"/>
      <c r="Q547" s="10"/>
      <c r="R547" s="10"/>
      <c r="S547" s="10"/>
      <c r="T547" s="10"/>
      <c r="U547" s="10"/>
      <c r="V547" s="10"/>
    </row>
    <row r="548" spans="1:22" ht="15.6">
      <c r="A548" s="6"/>
      <c r="B548" s="7"/>
      <c r="C548" s="1"/>
      <c r="D548" s="6"/>
      <c r="E548" s="6"/>
      <c r="F548" s="6"/>
      <c r="G548" s="6"/>
      <c r="J548" s="10"/>
      <c r="K548" s="11"/>
      <c r="L548" s="10"/>
      <c r="M548" s="10"/>
      <c r="N548" s="10"/>
      <c r="O548" s="10"/>
      <c r="P548" s="10"/>
      <c r="Q548" s="10"/>
      <c r="R548" s="10"/>
      <c r="S548" s="10"/>
      <c r="T548" s="10"/>
      <c r="U548" s="10"/>
      <c r="V548" s="10"/>
    </row>
    <row r="549" spans="1:22" ht="30">
      <c r="A549" s="6"/>
      <c r="B549" s="7"/>
      <c r="C549" s="1" t="s">
        <v>1014</v>
      </c>
      <c r="D549" s="6"/>
      <c r="E549" s="6"/>
      <c r="F549" s="6"/>
      <c r="G549" s="6"/>
      <c r="J549" s="10"/>
      <c r="K549" s="11"/>
      <c r="L549" s="10"/>
      <c r="M549" s="10"/>
      <c r="N549" s="10"/>
      <c r="O549" s="10"/>
      <c r="P549" s="10"/>
      <c r="Q549" s="10"/>
      <c r="R549" s="10"/>
      <c r="S549" s="10"/>
      <c r="T549" s="10"/>
      <c r="U549" s="10"/>
      <c r="V549" s="10"/>
    </row>
    <row r="550" spans="1:22" ht="30">
      <c r="A550" s="6"/>
      <c r="B550" s="7"/>
      <c r="C550" s="1" t="s">
        <v>1015</v>
      </c>
      <c r="D550" s="6"/>
      <c r="E550" s="6"/>
      <c r="F550" s="6"/>
      <c r="G550" s="6"/>
      <c r="J550" s="10"/>
      <c r="K550" s="11"/>
      <c r="L550" s="10"/>
      <c r="M550" s="10"/>
      <c r="N550" s="10"/>
      <c r="O550" s="10"/>
      <c r="P550" s="10"/>
      <c r="Q550" s="10"/>
      <c r="R550" s="10"/>
      <c r="S550" s="10"/>
      <c r="T550" s="10"/>
      <c r="U550" s="10"/>
      <c r="V550" s="10"/>
    </row>
    <row r="551" spans="1:22" ht="15.6">
      <c r="A551" s="6"/>
      <c r="B551" s="7"/>
      <c r="C551" s="1" t="s">
        <v>942</v>
      </c>
      <c r="D551" s="6"/>
      <c r="E551" s="6"/>
      <c r="F551" s="6"/>
      <c r="G551" s="6"/>
      <c r="J551" s="10"/>
      <c r="K551" s="11"/>
      <c r="L551" s="10"/>
      <c r="M551" s="10"/>
      <c r="N551" s="10"/>
      <c r="O551" s="10"/>
      <c r="P551" s="10"/>
      <c r="Q551" s="10"/>
      <c r="R551" s="10"/>
      <c r="S551" s="10"/>
      <c r="T551" s="10"/>
      <c r="U551" s="10"/>
      <c r="V551" s="10"/>
    </row>
    <row r="552" spans="1:22" ht="15.6">
      <c r="A552" s="6"/>
      <c r="B552" s="7"/>
      <c r="C552" s="1" t="s">
        <v>1072</v>
      </c>
      <c r="D552" s="6"/>
      <c r="E552" s="6"/>
      <c r="F552" s="6"/>
      <c r="G552" s="6"/>
      <c r="J552" s="10"/>
      <c r="K552" s="11"/>
      <c r="L552" s="10"/>
      <c r="M552" s="10"/>
      <c r="N552" s="10"/>
      <c r="O552" s="10"/>
      <c r="P552" s="10"/>
      <c r="Q552" s="10"/>
      <c r="R552" s="10"/>
      <c r="S552" s="10"/>
      <c r="T552" s="10"/>
      <c r="U552" s="10"/>
      <c r="V552" s="10"/>
    </row>
    <row r="553" spans="1:22" ht="30">
      <c r="A553" s="6"/>
      <c r="B553" s="7"/>
      <c r="C553" s="1" t="s">
        <v>999</v>
      </c>
      <c r="D553" s="6"/>
      <c r="E553" s="6"/>
      <c r="F553" s="6"/>
      <c r="G553" s="6"/>
      <c r="J553" s="10"/>
      <c r="K553" s="11"/>
      <c r="L553" s="10"/>
      <c r="M553" s="10"/>
      <c r="N553" s="10"/>
      <c r="O553" s="10"/>
      <c r="P553" s="10"/>
      <c r="Q553" s="10"/>
      <c r="R553" s="10"/>
      <c r="S553" s="10"/>
      <c r="T553" s="10"/>
      <c r="U553" s="10"/>
      <c r="V553" s="10"/>
    </row>
    <row r="554" spans="1:22" ht="15.6">
      <c r="A554" s="6"/>
      <c r="B554" s="7"/>
      <c r="C554" s="1" t="s">
        <v>953</v>
      </c>
      <c r="D554" s="6"/>
      <c r="E554" s="6"/>
      <c r="F554" s="6"/>
      <c r="G554" s="6"/>
      <c r="J554" s="10"/>
      <c r="K554" s="11"/>
      <c r="L554" s="10"/>
      <c r="M554" s="10"/>
      <c r="N554" s="10"/>
      <c r="O554" s="10"/>
      <c r="P554" s="10"/>
      <c r="Q554" s="10"/>
      <c r="R554" s="10"/>
      <c r="S554" s="10"/>
      <c r="T554" s="10"/>
      <c r="U554" s="10"/>
      <c r="V554" s="10"/>
    </row>
    <row r="555" spans="1:22" ht="15.6">
      <c r="A555" s="6"/>
      <c r="B555" s="7"/>
      <c r="C555" s="1" t="s">
        <v>1016</v>
      </c>
      <c r="D555" s="6"/>
      <c r="E555" s="6"/>
      <c r="F555" s="6"/>
      <c r="G555" s="6"/>
      <c r="J555" s="10"/>
      <c r="K555" s="11"/>
      <c r="L555" s="10"/>
      <c r="M555" s="10"/>
      <c r="N555" s="10"/>
      <c r="O555" s="10"/>
      <c r="P555" s="10"/>
      <c r="Q555" s="10"/>
      <c r="R555" s="10"/>
      <c r="S555" s="10"/>
      <c r="T555" s="10"/>
      <c r="U555" s="10"/>
      <c r="V555" s="10"/>
    </row>
    <row r="556" spans="1:22" ht="15.6">
      <c r="A556" s="6"/>
      <c r="B556" s="7"/>
      <c r="C556" s="1" t="s">
        <v>1017</v>
      </c>
      <c r="D556" s="6"/>
      <c r="E556" s="6"/>
      <c r="F556" s="6"/>
      <c r="G556" s="6"/>
      <c r="J556" s="10"/>
      <c r="K556" s="11"/>
      <c r="L556" s="10"/>
      <c r="M556" s="10"/>
      <c r="N556" s="10"/>
      <c r="O556" s="10"/>
      <c r="P556" s="10"/>
      <c r="Q556" s="10"/>
      <c r="R556" s="10"/>
      <c r="S556" s="10"/>
      <c r="T556" s="10"/>
      <c r="U556" s="10"/>
      <c r="V556" s="10"/>
    </row>
    <row r="557" spans="1:22" ht="15.6">
      <c r="A557" s="6"/>
      <c r="B557" s="7"/>
      <c r="C557" s="1" t="s">
        <v>1018</v>
      </c>
      <c r="D557" s="6"/>
      <c r="E557" s="6"/>
      <c r="F557" s="6"/>
      <c r="G557" s="6"/>
      <c r="J557" s="10"/>
      <c r="K557" s="11"/>
      <c r="L557" s="10"/>
      <c r="M557" s="10"/>
      <c r="N557" s="10"/>
      <c r="O557" s="10"/>
      <c r="P557" s="10"/>
      <c r="Q557" s="10"/>
      <c r="R557" s="10"/>
      <c r="S557" s="10"/>
      <c r="T557" s="10"/>
      <c r="U557" s="10"/>
      <c r="V557" s="10"/>
    </row>
    <row r="558" spans="1:22" ht="15.6">
      <c r="A558" s="6"/>
      <c r="B558" s="7"/>
      <c r="C558" s="1"/>
      <c r="D558" s="6"/>
      <c r="E558" s="6"/>
      <c r="F558" s="6"/>
      <c r="G558" s="6"/>
      <c r="J558" s="10"/>
      <c r="K558" s="11"/>
      <c r="L558" s="10"/>
      <c r="M558" s="10"/>
      <c r="N558" s="10"/>
      <c r="O558" s="10"/>
      <c r="P558" s="10"/>
      <c r="Q558" s="10"/>
      <c r="R558" s="10"/>
      <c r="S558" s="10"/>
      <c r="T558" s="10"/>
      <c r="U558" s="10"/>
      <c r="V558" s="10"/>
    </row>
    <row r="559" spans="1:22" ht="15.6">
      <c r="A559" s="6"/>
      <c r="B559" s="7"/>
      <c r="C559" s="1"/>
      <c r="D559" s="6"/>
      <c r="E559" s="6"/>
      <c r="F559" s="6"/>
      <c r="G559" s="6"/>
      <c r="J559" s="10"/>
      <c r="K559" s="11"/>
      <c r="L559" s="10"/>
      <c r="M559" s="10"/>
      <c r="N559" s="10"/>
      <c r="O559" s="10"/>
      <c r="P559" s="10"/>
      <c r="Q559" s="10"/>
      <c r="R559" s="10"/>
      <c r="S559" s="10"/>
      <c r="T559" s="10"/>
      <c r="U559" s="10"/>
      <c r="V559" s="10"/>
    </row>
    <row r="560" spans="1:22" ht="15.6">
      <c r="A560" s="6"/>
      <c r="B560" s="7"/>
      <c r="C560" s="1"/>
      <c r="D560" s="6"/>
      <c r="E560" s="6"/>
      <c r="F560" s="6"/>
      <c r="G560" s="6"/>
      <c r="J560" s="10"/>
      <c r="K560" s="11"/>
      <c r="L560" s="10"/>
      <c r="M560" s="10"/>
      <c r="N560" s="10"/>
      <c r="O560" s="10"/>
      <c r="P560" s="10"/>
      <c r="Q560" s="10"/>
      <c r="R560" s="10"/>
      <c r="S560" s="10"/>
      <c r="T560" s="10"/>
      <c r="U560" s="10"/>
      <c r="V560" s="10"/>
    </row>
    <row r="561" spans="1:22" ht="15.6">
      <c r="A561" s="6"/>
      <c r="B561" s="7"/>
      <c r="C561" s="1"/>
      <c r="D561" s="6"/>
      <c r="E561" s="6"/>
      <c r="F561" s="6"/>
      <c r="G561" s="6"/>
      <c r="J561" s="10"/>
      <c r="K561" s="11"/>
      <c r="L561" s="10"/>
      <c r="M561" s="10"/>
      <c r="N561" s="10"/>
      <c r="O561" s="10"/>
      <c r="P561" s="10"/>
      <c r="Q561" s="10"/>
      <c r="R561" s="10"/>
      <c r="S561" s="10"/>
      <c r="T561" s="10"/>
      <c r="U561" s="10"/>
      <c r="V561" s="10"/>
    </row>
    <row r="562" spans="1:22" ht="15.6">
      <c r="A562" s="6"/>
      <c r="B562" s="7"/>
      <c r="C562" s="1"/>
      <c r="D562" s="6"/>
      <c r="E562" s="6"/>
      <c r="F562" s="6"/>
      <c r="G562" s="6"/>
      <c r="J562" s="10"/>
      <c r="K562" s="11"/>
      <c r="L562" s="10"/>
      <c r="M562" s="10"/>
      <c r="N562" s="10"/>
      <c r="O562" s="10"/>
      <c r="P562" s="10"/>
      <c r="Q562" s="10"/>
      <c r="R562" s="10"/>
      <c r="S562" s="10"/>
      <c r="T562" s="10"/>
      <c r="U562" s="10"/>
      <c r="V562" s="10"/>
    </row>
    <row r="563" spans="1:22" ht="15.6">
      <c r="A563" s="6"/>
      <c r="B563" s="7"/>
      <c r="C563" s="1"/>
      <c r="D563" s="6"/>
      <c r="E563" s="6"/>
      <c r="F563" s="6"/>
      <c r="G563" s="6"/>
      <c r="J563" s="10"/>
      <c r="K563" s="11"/>
      <c r="L563" s="10"/>
      <c r="M563" s="10"/>
      <c r="N563" s="10"/>
      <c r="O563" s="10"/>
      <c r="P563" s="10"/>
      <c r="Q563" s="10"/>
      <c r="R563" s="10"/>
      <c r="S563" s="10"/>
      <c r="T563" s="10"/>
      <c r="U563" s="10"/>
      <c r="V563" s="10"/>
    </row>
    <row r="564" spans="1:22" ht="15.6">
      <c r="A564" s="6"/>
      <c r="B564" s="7"/>
      <c r="C564" s="1"/>
      <c r="D564" s="6"/>
      <c r="E564" s="6"/>
      <c r="F564" s="6"/>
      <c r="G564" s="6"/>
      <c r="J564" s="10"/>
      <c r="K564" s="11"/>
      <c r="L564" s="10"/>
      <c r="M564" s="10"/>
      <c r="N564" s="10"/>
      <c r="O564" s="10"/>
      <c r="P564" s="10"/>
      <c r="Q564" s="10"/>
      <c r="R564" s="10"/>
      <c r="S564" s="10"/>
      <c r="T564" s="10"/>
      <c r="U564" s="10"/>
      <c r="V564" s="10"/>
    </row>
    <row r="565" spans="1:22" ht="15.6">
      <c r="A565" s="6"/>
      <c r="B565" s="7"/>
      <c r="C565" s="1"/>
      <c r="D565" s="6"/>
      <c r="E565" s="6"/>
      <c r="F565" s="6"/>
      <c r="G565" s="6"/>
      <c r="J565" s="10"/>
      <c r="K565" s="11"/>
      <c r="L565" s="10"/>
      <c r="M565" s="10"/>
      <c r="N565" s="10"/>
      <c r="O565" s="10"/>
      <c r="P565" s="10"/>
      <c r="Q565" s="10"/>
      <c r="R565" s="10"/>
      <c r="S565" s="10"/>
      <c r="T565" s="10"/>
      <c r="U565" s="10"/>
      <c r="V565" s="10"/>
    </row>
    <row r="566" spans="1:22" ht="15.6">
      <c r="A566" s="6"/>
      <c r="B566" s="7"/>
      <c r="C566" s="1"/>
      <c r="D566" s="6"/>
      <c r="E566" s="6"/>
      <c r="F566" s="6"/>
      <c r="G566" s="6"/>
      <c r="J566" s="10"/>
      <c r="K566" s="11"/>
      <c r="L566" s="10"/>
      <c r="M566" s="10"/>
      <c r="N566" s="10"/>
      <c r="O566" s="10"/>
      <c r="P566" s="10"/>
      <c r="Q566" s="10"/>
      <c r="R566" s="10"/>
      <c r="S566" s="10"/>
      <c r="T566" s="10"/>
      <c r="U566" s="10"/>
      <c r="V566" s="10"/>
    </row>
    <row r="567" spans="1:22" ht="15.6">
      <c r="A567" s="6"/>
      <c r="B567" s="7"/>
      <c r="C567" s="1"/>
      <c r="D567" s="6"/>
      <c r="E567" s="6"/>
      <c r="F567" s="6"/>
      <c r="G567" s="6"/>
      <c r="J567" s="10"/>
      <c r="K567" s="11"/>
      <c r="L567" s="10"/>
      <c r="M567" s="10"/>
      <c r="N567" s="10"/>
      <c r="O567" s="10"/>
      <c r="P567" s="10"/>
      <c r="Q567" s="10"/>
      <c r="R567" s="10"/>
      <c r="S567" s="10"/>
      <c r="T567" s="10"/>
      <c r="U567" s="10"/>
      <c r="V567" s="10"/>
    </row>
    <row r="568" spans="1:22" ht="15.6">
      <c r="A568" s="6"/>
      <c r="B568" s="7"/>
      <c r="C568" s="1"/>
      <c r="D568" s="6"/>
      <c r="E568" s="6"/>
      <c r="F568" s="6"/>
      <c r="G568" s="6"/>
      <c r="J568" s="10"/>
      <c r="K568" s="11"/>
      <c r="L568" s="10"/>
      <c r="M568" s="10"/>
      <c r="N568" s="10"/>
      <c r="O568" s="10"/>
      <c r="P568" s="10"/>
      <c r="Q568" s="10"/>
      <c r="R568" s="10"/>
      <c r="S568" s="10"/>
      <c r="T568" s="10"/>
      <c r="U568" s="10"/>
      <c r="V568" s="10"/>
    </row>
    <row r="569" spans="1:22" ht="15.6">
      <c r="A569" s="6"/>
      <c r="B569" s="7"/>
      <c r="C569" s="1"/>
      <c r="D569" s="6"/>
      <c r="E569" s="6"/>
      <c r="F569" s="6"/>
      <c r="G569" s="6"/>
      <c r="J569" s="10"/>
      <c r="K569" s="11"/>
      <c r="L569" s="10"/>
      <c r="M569" s="10"/>
      <c r="N569" s="10"/>
      <c r="O569" s="10"/>
      <c r="P569" s="10"/>
      <c r="Q569" s="10"/>
      <c r="R569" s="10"/>
      <c r="S569" s="10"/>
      <c r="T569" s="10"/>
      <c r="U569" s="10"/>
      <c r="V569" s="10"/>
    </row>
    <row r="570" spans="1:22" ht="15.6">
      <c r="A570" s="6"/>
      <c r="B570" s="7"/>
      <c r="C570" s="1"/>
      <c r="D570" s="6"/>
      <c r="E570" s="6"/>
      <c r="F570" s="6"/>
      <c r="G570" s="6"/>
      <c r="J570" s="10"/>
      <c r="K570" s="11"/>
      <c r="L570" s="10"/>
      <c r="M570" s="10"/>
      <c r="N570" s="10"/>
      <c r="O570" s="10"/>
      <c r="P570" s="10"/>
      <c r="Q570" s="10"/>
      <c r="R570" s="10"/>
      <c r="S570" s="10"/>
      <c r="T570" s="10"/>
      <c r="U570" s="10"/>
      <c r="V570" s="10"/>
    </row>
    <row r="571" spans="1:22" ht="15.6">
      <c r="A571" s="6"/>
      <c r="B571" s="7"/>
      <c r="C571" s="1"/>
      <c r="D571" s="6"/>
      <c r="E571" s="6"/>
      <c r="F571" s="6"/>
      <c r="G571" s="6"/>
      <c r="J571" s="10"/>
      <c r="K571" s="11"/>
      <c r="L571" s="10"/>
      <c r="M571" s="10"/>
      <c r="N571" s="10"/>
      <c r="O571" s="10"/>
      <c r="P571" s="10"/>
      <c r="Q571" s="10"/>
      <c r="R571" s="10"/>
      <c r="S571" s="10"/>
      <c r="T571" s="10"/>
      <c r="U571" s="10"/>
      <c r="V571" s="10"/>
    </row>
    <row r="572" spans="1:22" ht="15.6">
      <c r="A572" s="6"/>
      <c r="B572" s="7"/>
      <c r="C572" s="1"/>
      <c r="D572" s="6"/>
      <c r="E572" s="6"/>
      <c r="F572" s="6"/>
      <c r="G572" s="6"/>
      <c r="J572" s="10"/>
      <c r="K572" s="11"/>
      <c r="L572" s="10"/>
      <c r="M572" s="10"/>
      <c r="N572" s="10"/>
      <c r="O572" s="10"/>
      <c r="P572" s="10"/>
      <c r="Q572" s="10"/>
      <c r="R572" s="10"/>
      <c r="S572" s="10"/>
      <c r="T572" s="10"/>
      <c r="U572" s="10"/>
      <c r="V572" s="10"/>
    </row>
    <row r="573" spans="1:22" ht="15.6">
      <c r="A573" s="6"/>
      <c r="B573" s="7"/>
      <c r="C573" s="1"/>
      <c r="D573" s="6"/>
      <c r="E573" s="6"/>
      <c r="F573" s="6"/>
      <c r="G573" s="6"/>
      <c r="J573" s="10"/>
      <c r="K573" s="11"/>
      <c r="L573" s="10"/>
      <c r="M573" s="10"/>
      <c r="N573" s="10"/>
      <c r="O573" s="10"/>
      <c r="P573" s="10"/>
      <c r="Q573" s="10"/>
      <c r="R573" s="10"/>
      <c r="S573" s="10"/>
      <c r="T573" s="10"/>
      <c r="U573" s="10"/>
      <c r="V573" s="10"/>
    </row>
    <row r="574" spans="1:22" ht="15.6">
      <c r="A574" s="6"/>
      <c r="B574" s="7"/>
      <c r="C574" s="1"/>
      <c r="D574" s="6"/>
      <c r="E574" s="6"/>
      <c r="F574" s="6"/>
      <c r="G574" s="6"/>
      <c r="J574" s="10"/>
      <c r="K574" s="11"/>
      <c r="L574" s="10"/>
      <c r="M574" s="10"/>
      <c r="N574" s="10"/>
      <c r="O574" s="10"/>
      <c r="P574" s="10"/>
      <c r="Q574" s="10"/>
      <c r="R574" s="10"/>
      <c r="S574" s="10"/>
      <c r="T574" s="10"/>
      <c r="U574" s="10"/>
      <c r="V574" s="10"/>
    </row>
    <row r="575" spans="1:22" ht="15.6">
      <c r="A575" s="6"/>
      <c r="B575" s="7"/>
      <c r="C575" s="1"/>
      <c r="D575" s="6"/>
      <c r="E575" s="6"/>
      <c r="F575" s="6"/>
      <c r="G575" s="6"/>
      <c r="J575" s="10"/>
      <c r="K575" s="11"/>
      <c r="L575" s="10"/>
      <c r="M575" s="10"/>
      <c r="N575" s="10"/>
      <c r="O575" s="10"/>
      <c r="P575" s="10"/>
      <c r="Q575" s="10"/>
      <c r="R575" s="10"/>
      <c r="S575" s="10"/>
      <c r="T575" s="10"/>
      <c r="U575" s="10"/>
      <c r="V575" s="10"/>
    </row>
    <row r="576" spans="1:22" ht="15.6">
      <c r="A576" s="6"/>
      <c r="B576" s="7"/>
      <c r="C576" s="1"/>
      <c r="D576" s="6"/>
      <c r="E576" s="6"/>
      <c r="F576" s="6"/>
      <c r="G576" s="6"/>
      <c r="J576" s="10"/>
      <c r="K576" s="11"/>
      <c r="L576" s="10"/>
      <c r="M576" s="10"/>
      <c r="N576" s="10"/>
      <c r="O576" s="10"/>
      <c r="P576" s="10"/>
      <c r="Q576" s="10"/>
      <c r="R576" s="10"/>
      <c r="S576" s="10"/>
      <c r="T576" s="10"/>
      <c r="U576" s="10"/>
      <c r="V576" s="10"/>
    </row>
    <row r="577" spans="1:22" ht="15.6">
      <c r="A577" s="6"/>
      <c r="B577" s="7"/>
      <c r="C577" s="1"/>
      <c r="D577" s="6"/>
      <c r="E577" s="6"/>
      <c r="F577" s="6"/>
      <c r="G577" s="6"/>
      <c r="J577" s="10"/>
      <c r="K577" s="11"/>
      <c r="L577" s="10"/>
      <c r="M577" s="10"/>
      <c r="N577" s="10"/>
      <c r="O577" s="10"/>
      <c r="P577" s="10"/>
      <c r="Q577" s="10"/>
      <c r="R577" s="10"/>
      <c r="S577" s="10"/>
      <c r="T577" s="10"/>
      <c r="U577" s="10"/>
      <c r="V577" s="10"/>
    </row>
    <row r="578" spans="1:22" ht="15.6">
      <c r="A578" s="6"/>
      <c r="B578" s="7"/>
      <c r="C578" s="1"/>
      <c r="D578" s="6"/>
      <c r="E578" s="6"/>
      <c r="F578" s="6"/>
      <c r="G578" s="6"/>
      <c r="J578" s="10"/>
      <c r="K578" s="11"/>
      <c r="L578" s="10"/>
      <c r="M578" s="10"/>
      <c r="N578" s="10"/>
      <c r="O578" s="10"/>
      <c r="P578" s="10"/>
      <c r="Q578" s="10"/>
      <c r="R578" s="10"/>
      <c r="S578" s="10"/>
      <c r="T578" s="10"/>
      <c r="U578" s="10"/>
      <c r="V578" s="10"/>
    </row>
    <row r="579" spans="1:22" ht="15.6">
      <c r="A579" s="6"/>
      <c r="B579" s="7"/>
      <c r="C579" s="1"/>
      <c r="D579" s="6"/>
      <c r="E579" s="6"/>
      <c r="F579" s="6"/>
      <c r="G579" s="6"/>
      <c r="J579" s="10"/>
      <c r="K579" s="11"/>
      <c r="L579" s="10"/>
      <c r="M579" s="10"/>
      <c r="N579" s="10"/>
      <c r="O579" s="10"/>
      <c r="P579" s="10"/>
      <c r="Q579" s="10"/>
      <c r="R579" s="10"/>
      <c r="S579" s="10"/>
      <c r="T579" s="10"/>
      <c r="U579" s="10"/>
      <c r="V579" s="10"/>
    </row>
    <row r="580" spans="1:22" ht="15.6">
      <c r="A580" s="6"/>
      <c r="B580" s="7"/>
      <c r="C580" s="1"/>
      <c r="D580" s="6"/>
      <c r="E580" s="6"/>
      <c r="F580" s="6"/>
      <c r="G580" s="6"/>
      <c r="J580" s="10"/>
      <c r="K580" s="11"/>
      <c r="L580" s="10"/>
      <c r="M580" s="10"/>
      <c r="N580" s="10"/>
      <c r="O580" s="10"/>
      <c r="P580" s="10"/>
      <c r="Q580" s="10"/>
      <c r="R580" s="10"/>
      <c r="S580" s="10"/>
      <c r="T580" s="10"/>
      <c r="U580" s="10"/>
      <c r="V580" s="10"/>
    </row>
    <row r="581" spans="1:22" ht="15.6">
      <c r="A581" s="6"/>
      <c r="B581" s="7"/>
      <c r="C581" s="1"/>
      <c r="D581" s="6"/>
      <c r="E581" s="6"/>
      <c r="F581" s="6"/>
      <c r="G581" s="6"/>
      <c r="J581" s="10"/>
      <c r="K581" s="11"/>
      <c r="L581" s="10"/>
      <c r="M581" s="10"/>
      <c r="N581" s="10"/>
      <c r="O581" s="10"/>
      <c r="P581" s="10"/>
      <c r="Q581" s="10"/>
      <c r="R581" s="10"/>
      <c r="S581" s="10"/>
      <c r="T581" s="10"/>
      <c r="U581" s="10"/>
      <c r="V581" s="10"/>
    </row>
    <row r="582" spans="1:22" ht="15.6">
      <c r="A582" s="6"/>
      <c r="B582" s="7"/>
      <c r="C582" s="1"/>
      <c r="D582" s="6"/>
      <c r="E582" s="6"/>
      <c r="F582" s="6"/>
      <c r="G582" s="6"/>
      <c r="J582" s="10"/>
      <c r="K582" s="11"/>
      <c r="L582" s="10"/>
      <c r="M582" s="10"/>
      <c r="N582" s="10"/>
      <c r="O582" s="10"/>
      <c r="P582" s="10"/>
      <c r="Q582" s="10"/>
      <c r="R582" s="10"/>
      <c r="S582" s="10"/>
      <c r="T582" s="10"/>
      <c r="U582" s="10"/>
      <c r="V582" s="10"/>
    </row>
    <row r="583" spans="1:22" ht="15.6">
      <c r="A583" s="6"/>
      <c r="B583" s="7"/>
      <c r="C583" s="1"/>
      <c r="D583" s="6"/>
      <c r="E583" s="6"/>
      <c r="F583" s="6"/>
      <c r="G583" s="6"/>
      <c r="J583" s="10"/>
      <c r="K583" s="11"/>
      <c r="L583" s="10"/>
      <c r="M583" s="10"/>
      <c r="N583" s="10"/>
      <c r="O583" s="10"/>
      <c r="P583" s="10"/>
      <c r="Q583" s="10"/>
      <c r="R583" s="10"/>
      <c r="S583" s="10"/>
      <c r="T583" s="10"/>
      <c r="U583" s="10"/>
      <c r="V583" s="10"/>
    </row>
    <row r="584" spans="1:22" ht="15.6">
      <c r="A584" s="6"/>
      <c r="B584" s="7"/>
      <c r="C584" s="1"/>
      <c r="D584" s="6"/>
      <c r="E584" s="6"/>
      <c r="F584" s="6"/>
      <c r="G584" s="6"/>
      <c r="J584" s="10"/>
      <c r="K584" s="11"/>
      <c r="L584" s="10"/>
      <c r="M584" s="10"/>
      <c r="N584" s="10"/>
      <c r="O584" s="10"/>
      <c r="P584" s="10"/>
      <c r="Q584" s="10"/>
      <c r="R584" s="10"/>
      <c r="S584" s="10"/>
      <c r="T584" s="10"/>
      <c r="U584" s="10"/>
      <c r="V584" s="10"/>
    </row>
    <row r="585" spans="1:22" ht="15.6">
      <c r="A585" s="6"/>
      <c r="B585" s="7"/>
      <c r="C585" s="1"/>
      <c r="D585" s="6"/>
      <c r="E585" s="6"/>
      <c r="F585" s="6"/>
      <c r="G585" s="6"/>
      <c r="J585" s="10"/>
      <c r="K585" s="11"/>
      <c r="L585" s="10"/>
      <c r="M585" s="10"/>
      <c r="N585" s="10"/>
      <c r="O585" s="10"/>
      <c r="P585" s="10"/>
      <c r="Q585" s="10"/>
      <c r="R585" s="10"/>
      <c r="S585" s="10"/>
      <c r="T585" s="10"/>
      <c r="U585" s="10"/>
      <c r="V585" s="10"/>
    </row>
    <row r="586" spans="1:22" ht="15.6">
      <c r="A586" s="6"/>
      <c r="B586" s="7"/>
      <c r="C586" s="1"/>
      <c r="D586" s="6"/>
      <c r="E586" s="6"/>
      <c r="F586" s="6"/>
      <c r="G586" s="6"/>
      <c r="J586" s="10"/>
      <c r="K586" s="11"/>
      <c r="L586" s="10"/>
      <c r="M586" s="10"/>
      <c r="N586" s="10"/>
      <c r="O586" s="10"/>
      <c r="P586" s="10"/>
      <c r="Q586" s="10"/>
      <c r="R586" s="10"/>
      <c r="S586" s="10"/>
      <c r="T586" s="10"/>
      <c r="U586" s="10"/>
      <c r="V586" s="10"/>
    </row>
    <row r="587" spans="1:22" ht="15.6">
      <c r="A587" s="6"/>
      <c r="B587" s="7"/>
      <c r="C587" s="1"/>
      <c r="D587" s="6"/>
      <c r="E587" s="6"/>
      <c r="F587" s="6"/>
      <c r="G587" s="6"/>
      <c r="J587" s="10"/>
      <c r="K587" s="11"/>
      <c r="L587" s="10"/>
      <c r="M587" s="10"/>
      <c r="N587" s="10"/>
      <c r="O587" s="10"/>
      <c r="P587" s="10"/>
      <c r="Q587" s="10"/>
      <c r="R587" s="10"/>
      <c r="S587" s="10"/>
      <c r="T587" s="10"/>
      <c r="U587" s="10"/>
      <c r="V587" s="10"/>
    </row>
    <row r="588" spans="1:22" ht="15.6">
      <c r="A588" s="6"/>
      <c r="B588" s="7"/>
      <c r="C588" s="1"/>
      <c r="D588" s="6"/>
      <c r="E588" s="6"/>
      <c r="F588" s="6"/>
      <c r="G588" s="6"/>
      <c r="J588" s="10"/>
      <c r="K588" s="11"/>
      <c r="L588" s="10"/>
      <c r="M588" s="10"/>
      <c r="N588" s="10"/>
      <c r="O588" s="10"/>
      <c r="P588" s="10"/>
      <c r="Q588" s="10"/>
      <c r="R588" s="10"/>
      <c r="S588" s="10"/>
      <c r="T588" s="10"/>
      <c r="U588" s="10"/>
      <c r="V588" s="10"/>
    </row>
    <row r="589" spans="1:22" ht="15.6">
      <c r="A589" s="6"/>
      <c r="B589" s="7"/>
      <c r="C589" s="1"/>
      <c r="D589" s="6"/>
      <c r="E589" s="6"/>
      <c r="F589" s="6"/>
      <c r="G589" s="6"/>
      <c r="J589" s="10"/>
      <c r="K589" s="11"/>
      <c r="L589" s="10"/>
      <c r="M589" s="10"/>
      <c r="N589" s="10"/>
      <c r="O589" s="10"/>
      <c r="P589" s="10"/>
      <c r="Q589" s="10"/>
      <c r="R589" s="10"/>
      <c r="S589" s="10"/>
      <c r="T589" s="10"/>
      <c r="U589" s="10"/>
      <c r="V589" s="10"/>
    </row>
    <row r="590" spans="1:22" ht="15.6">
      <c r="A590" s="6"/>
      <c r="B590" s="7"/>
      <c r="C590" s="1"/>
      <c r="D590" s="6"/>
      <c r="E590" s="6"/>
      <c r="F590" s="6"/>
      <c r="G590" s="6"/>
      <c r="J590" s="10"/>
      <c r="K590" s="11"/>
      <c r="L590" s="10"/>
      <c r="M590" s="10"/>
      <c r="N590" s="10"/>
      <c r="O590" s="10"/>
      <c r="P590" s="10"/>
      <c r="Q590" s="10"/>
      <c r="R590" s="10"/>
      <c r="S590" s="10"/>
      <c r="T590" s="10"/>
      <c r="U590" s="10"/>
      <c r="V590" s="10"/>
    </row>
    <row r="591" spans="1:22" ht="15.6">
      <c r="A591" s="6"/>
      <c r="B591" s="7"/>
      <c r="C591" s="1"/>
      <c r="D591" s="6"/>
      <c r="E591" s="6"/>
      <c r="F591" s="6"/>
      <c r="G591" s="6"/>
      <c r="J591" s="10"/>
      <c r="K591" s="11"/>
      <c r="L591" s="10"/>
      <c r="M591" s="10"/>
      <c r="N591" s="10"/>
      <c r="O591" s="10"/>
      <c r="P591" s="10"/>
      <c r="Q591" s="10"/>
      <c r="R591" s="10"/>
      <c r="S591" s="10"/>
      <c r="T591" s="10"/>
      <c r="U591" s="10"/>
      <c r="V591" s="10"/>
    </row>
    <row r="592" spans="1:22" ht="15.6">
      <c r="A592" s="6"/>
      <c r="B592" s="7"/>
      <c r="C592" s="1"/>
      <c r="D592" s="6"/>
      <c r="E592" s="6"/>
      <c r="F592" s="6"/>
      <c r="G592" s="6"/>
      <c r="J592" s="10"/>
      <c r="K592" s="11"/>
      <c r="L592" s="10"/>
      <c r="M592" s="10"/>
      <c r="N592" s="10"/>
      <c r="O592" s="10"/>
      <c r="P592" s="10"/>
      <c r="Q592" s="10"/>
      <c r="R592" s="10"/>
      <c r="S592" s="10"/>
      <c r="T592" s="10"/>
      <c r="U592" s="10"/>
      <c r="V592" s="10"/>
    </row>
    <row r="593" spans="1:22" ht="15.6">
      <c r="A593" s="6"/>
      <c r="B593" s="7"/>
      <c r="C593" s="1"/>
      <c r="D593" s="6"/>
      <c r="E593" s="6"/>
      <c r="F593" s="6"/>
      <c r="G593" s="6"/>
      <c r="J593" s="10"/>
      <c r="K593" s="11"/>
      <c r="L593" s="10"/>
      <c r="M593" s="10"/>
      <c r="N593" s="10"/>
      <c r="O593" s="10"/>
      <c r="P593" s="10"/>
      <c r="Q593" s="10"/>
      <c r="R593" s="10"/>
      <c r="S593" s="10"/>
      <c r="T593" s="10"/>
      <c r="U593" s="10"/>
      <c r="V593" s="10"/>
    </row>
    <row r="594" spans="1:22" ht="15.6">
      <c r="A594" s="6"/>
      <c r="B594" s="7"/>
      <c r="C594" s="1"/>
      <c r="D594" s="6"/>
      <c r="E594" s="6"/>
      <c r="F594" s="6"/>
      <c r="G594" s="6"/>
      <c r="J594" s="10"/>
      <c r="K594" s="11"/>
      <c r="L594" s="10"/>
      <c r="M594" s="10"/>
      <c r="N594" s="10"/>
      <c r="O594" s="10"/>
      <c r="P594" s="10"/>
      <c r="Q594" s="10"/>
      <c r="R594" s="10"/>
      <c r="S594" s="10"/>
      <c r="T594" s="10"/>
      <c r="U594" s="10"/>
      <c r="V594" s="10"/>
    </row>
    <row r="595" spans="1:22" ht="15.6">
      <c r="A595" s="6"/>
      <c r="B595" s="7"/>
      <c r="C595" s="1"/>
      <c r="D595" s="6"/>
      <c r="E595" s="6"/>
      <c r="F595" s="6"/>
      <c r="G595" s="6"/>
      <c r="J595" s="10"/>
      <c r="K595" s="11"/>
      <c r="L595" s="10"/>
      <c r="M595" s="10"/>
      <c r="N595" s="10"/>
      <c r="O595" s="10"/>
      <c r="P595" s="10"/>
      <c r="Q595" s="10"/>
      <c r="R595" s="10"/>
      <c r="S595" s="10"/>
      <c r="T595" s="10"/>
      <c r="U595" s="10"/>
      <c r="V595" s="10"/>
    </row>
    <row r="596" spans="1:22" ht="15.6">
      <c r="A596" s="6"/>
      <c r="B596" s="7"/>
      <c r="C596" s="1"/>
      <c r="D596" s="6"/>
      <c r="E596" s="6"/>
      <c r="F596" s="6"/>
      <c r="G596" s="6"/>
      <c r="J596" s="10"/>
      <c r="K596" s="11"/>
      <c r="L596" s="10"/>
      <c r="M596" s="10"/>
      <c r="N596" s="10"/>
      <c r="O596" s="10"/>
      <c r="P596" s="10"/>
      <c r="Q596" s="10"/>
      <c r="R596" s="10"/>
      <c r="S596" s="10"/>
      <c r="T596" s="10"/>
      <c r="U596" s="10"/>
      <c r="V596" s="10"/>
    </row>
    <row r="597" spans="1:22" ht="15.6">
      <c r="A597" s="6"/>
      <c r="B597" s="7"/>
      <c r="C597" s="1"/>
      <c r="D597" s="6"/>
      <c r="E597" s="6"/>
      <c r="F597" s="6"/>
      <c r="G597" s="6"/>
      <c r="J597" s="10"/>
      <c r="K597" s="11"/>
      <c r="L597" s="10"/>
      <c r="M597" s="10"/>
      <c r="N597" s="10"/>
      <c r="O597" s="10"/>
      <c r="P597" s="10"/>
      <c r="Q597" s="10"/>
      <c r="R597" s="10"/>
      <c r="S597" s="10"/>
      <c r="T597" s="10"/>
      <c r="U597" s="10"/>
      <c r="V597" s="10"/>
    </row>
    <row r="598" spans="1:22" ht="15.6">
      <c r="A598" s="6"/>
      <c r="B598" s="7"/>
      <c r="C598" s="1"/>
      <c r="D598" s="6"/>
      <c r="E598" s="6"/>
      <c r="F598" s="6"/>
      <c r="G598" s="6"/>
      <c r="J598" s="10"/>
      <c r="K598" s="11"/>
      <c r="L598" s="10"/>
      <c r="M598" s="10"/>
      <c r="N598" s="10"/>
      <c r="O598" s="10"/>
      <c r="P598" s="10"/>
      <c r="Q598" s="10"/>
      <c r="R598" s="10"/>
      <c r="S598" s="10"/>
      <c r="T598" s="10"/>
      <c r="U598" s="10"/>
      <c r="V598" s="10"/>
    </row>
    <row r="599" spans="1:22" ht="15.6">
      <c r="A599" s="6"/>
      <c r="B599" s="7"/>
      <c r="C599" s="1"/>
      <c r="D599" s="6"/>
      <c r="E599" s="6"/>
      <c r="F599" s="6"/>
      <c r="G599" s="6"/>
      <c r="J599" s="10"/>
      <c r="K599" s="11"/>
      <c r="L599" s="10"/>
      <c r="M599" s="10"/>
      <c r="N599" s="10"/>
      <c r="O599" s="10"/>
      <c r="P599" s="10"/>
      <c r="Q599" s="10"/>
      <c r="R599" s="10"/>
      <c r="S599" s="10"/>
      <c r="T599" s="10"/>
      <c r="U599" s="10"/>
      <c r="V599" s="10"/>
    </row>
    <row r="600" spans="1:22" ht="15.6">
      <c r="A600" s="6"/>
      <c r="B600" s="7"/>
      <c r="C600" s="1"/>
      <c r="D600" s="6"/>
      <c r="E600" s="6"/>
      <c r="F600" s="6"/>
      <c r="G600" s="6"/>
      <c r="J600" s="10"/>
      <c r="K600" s="11"/>
      <c r="L600" s="10"/>
      <c r="M600" s="10"/>
      <c r="N600" s="10"/>
      <c r="O600" s="10"/>
      <c r="P600" s="10"/>
      <c r="Q600" s="10"/>
      <c r="R600" s="10"/>
      <c r="S600" s="10"/>
      <c r="T600" s="10"/>
      <c r="U600" s="10"/>
      <c r="V600" s="10"/>
    </row>
    <row r="601" spans="1:22" ht="15.6">
      <c r="A601" s="6"/>
      <c r="B601" s="7"/>
      <c r="C601" s="1"/>
      <c r="D601" s="6"/>
      <c r="E601" s="6"/>
      <c r="F601" s="6"/>
      <c r="G601" s="6"/>
      <c r="J601" s="10"/>
      <c r="K601" s="11"/>
      <c r="L601" s="10"/>
      <c r="M601" s="10"/>
      <c r="N601" s="10"/>
      <c r="O601" s="10"/>
      <c r="P601" s="10"/>
      <c r="Q601" s="10"/>
      <c r="R601" s="10"/>
      <c r="S601" s="10"/>
      <c r="T601" s="10"/>
      <c r="U601" s="10"/>
      <c r="V601" s="10"/>
    </row>
    <row r="602" spans="1:22" ht="15.6">
      <c r="A602" s="6"/>
      <c r="B602" s="7"/>
      <c r="C602" s="1"/>
      <c r="D602" s="6"/>
      <c r="E602" s="6"/>
      <c r="F602" s="6"/>
      <c r="G602" s="6"/>
      <c r="J602" s="10"/>
      <c r="K602" s="11"/>
      <c r="L602" s="10"/>
      <c r="M602" s="10"/>
      <c r="N602" s="10"/>
      <c r="O602" s="10"/>
      <c r="P602" s="10"/>
      <c r="Q602" s="10"/>
      <c r="R602" s="10"/>
      <c r="S602" s="10"/>
      <c r="T602" s="10"/>
      <c r="U602" s="10"/>
      <c r="V602" s="10"/>
    </row>
    <row r="603" spans="1:22" ht="15.6">
      <c r="A603" s="6"/>
      <c r="B603" s="7"/>
      <c r="C603" s="1"/>
      <c r="D603" s="6"/>
      <c r="E603" s="6"/>
      <c r="F603" s="6"/>
      <c r="G603" s="6"/>
      <c r="J603" s="10"/>
      <c r="K603" s="11"/>
      <c r="L603" s="10"/>
      <c r="M603" s="10"/>
      <c r="N603" s="10"/>
      <c r="O603" s="10"/>
      <c r="P603" s="10"/>
      <c r="Q603" s="10"/>
      <c r="R603" s="10"/>
      <c r="S603" s="10"/>
      <c r="T603" s="10"/>
      <c r="U603" s="10"/>
      <c r="V603" s="10"/>
    </row>
    <row r="604" spans="1:22" ht="15.6">
      <c r="A604" s="6"/>
      <c r="B604" s="7"/>
      <c r="C604" s="1"/>
      <c r="D604" s="6"/>
      <c r="E604" s="6"/>
      <c r="F604" s="6"/>
      <c r="G604" s="6"/>
      <c r="J604" s="10"/>
      <c r="K604" s="11"/>
      <c r="L604" s="10"/>
      <c r="M604" s="10"/>
      <c r="N604" s="10"/>
      <c r="O604" s="10"/>
      <c r="P604" s="10"/>
      <c r="Q604" s="10"/>
      <c r="R604" s="10"/>
      <c r="S604" s="10"/>
      <c r="T604" s="10"/>
      <c r="U604" s="10"/>
      <c r="V604" s="10"/>
    </row>
    <row r="605" spans="1:22" ht="15.6">
      <c r="A605" s="6"/>
      <c r="B605" s="7"/>
      <c r="C605" s="1"/>
      <c r="D605" s="6"/>
      <c r="E605" s="6"/>
      <c r="F605" s="6"/>
      <c r="G605" s="6"/>
      <c r="J605" s="10"/>
      <c r="K605" s="11"/>
      <c r="L605" s="10"/>
      <c r="M605" s="10"/>
      <c r="N605" s="10"/>
      <c r="O605" s="10"/>
      <c r="P605" s="10"/>
      <c r="Q605" s="10"/>
      <c r="R605" s="10"/>
      <c r="S605" s="10"/>
      <c r="T605" s="10"/>
      <c r="U605" s="10"/>
      <c r="V605" s="10"/>
    </row>
    <row r="606" spans="1:22" ht="15.6">
      <c r="A606" s="6"/>
      <c r="B606" s="7"/>
      <c r="C606" s="1"/>
      <c r="D606" s="6"/>
      <c r="E606" s="6"/>
      <c r="F606" s="6"/>
      <c r="G606" s="6"/>
      <c r="J606" s="10"/>
      <c r="K606" s="11"/>
      <c r="L606" s="10"/>
      <c r="M606" s="10"/>
      <c r="N606" s="10"/>
      <c r="O606" s="10"/>
      <c r="P606" s="10"/>
      <c r="Q606" s="10"/>
      <c r="R606" s="10"/>
      <c r="S606" s="10"/>
      <c r="T606" s="10"/>
      <c r="U606" s="10"/>
      <c r="V606" s="10"/>
    </row>
    <row r="607" spans="1:22" ht="15.6">
      <c r="A607" s="6"/>
      <c r="B607" s="7"/>
      <c r="C607" s="1"/>
      <c r="D607" s="6"/>
      <c r="E607" s="6"/>
      <c r="F607" s="6"/>
      <c r="G607" s="6"/>
      <c r="J607" s="10"/>
      <c r="K607" s="11"/>
      <c r="L607" s="10"/>
      <c r="M607" s="10"/>
      <c r="N607" s="10"/>
      <c r="O607" s="10"/>
      <c r="P607" s="10"/>
      <c r="Q607" s="10"/>
      <c r="R607" s="10"/>
      <c r="S607" s="10"/>
      <c r="T607" s="10"/>
      <c r="U607" s="10"/>
      <c r="V607" s="10"/>
    </row>
    <row r="608" spans="1:22" ht="15.6">
      <c r="A608" s="6"/>
      <c r="B608" s="7"/>
      <c r="C608" s="1"/>
      <c r="D608" s="6"/>
      <c r="E608" s="6"/>
      <c r="F608" s="6"/>
      <c r="G608" s="6"/>
      <c r="J608" s="10"/>
      <c r="K608" s="11"/>
      <c r="L608" s="10"/>
      <c r="M608" s="10"/>
      <c r="N608" s="10"/>
      <c r="O608" s="10"/>
      <c r="P608" s="10"/>
      <c r="Q608" s="10"/>
      <c r="R608" s="10"/>
      <c r="S608" s="10"/>
      <c r="T608" s="10"/>
      <c r="U608" s="10"/>
      <c r="V608" s="10"/>
    </row>
    <row r="609" spans="1:22" ht="15.6">
      <c r="A609" s="6"/>
      <c r="B609" s="7"/>
      <c r="C609" s="1"/>
      <c r="D609" s="6"/>
      <c r="E609" s="6"/>
      <c r="F609" s="6"/>
      <c r="G609" s="6"/>
      <c r="J609" s="10"/>
      <c r="K609" s="11"/>
      <c r="L609" s="10"/>
      <c r="M609" s="10"/>
      <c r="N609" s="10"/>
      <c r="O609" s="10"/>
      <c r="P609" s="10"/>
      <c r="Q609" s="10"/>
      <c r="R609" s="10"/>
      <c r="S609" s="10"/>
      <c r="T609" s="10"/>
      <c r="U609" s="10"/>
      <c r="V609" s="10"/>
    </row>
    <row r="610" spans="1:22" ht="15.6">
      <c r="A610" s="6"/>
      <c r="B610" s="7"/>
      <c r="C610" s="1"/>
      <c r="D610" s="6"/>
      <c r="E610" s="6"/>
      <c r="F610" s="6"/>
      <c r="G610" s="6"/>
      <c r="J610" s="10"/>
      <c r="K610" s="11"/>
      <c r="L610" s="10"/>
      <c r="M610" s="10"/>
      <c r="N610" s="10"/>
      <c r="O610" s="10"/>
      <c r="P610" s="10"/>
      <c r="Q610" s="10"/>
      <c r="R610" s="10"/>
      <c r="S610" s="10"/>
      <c r="T610" s="10"/>
      <c r="U610" s="10"/>
      <c r="V610" s="10"/>
    </row>
    <row r="611" spans="1:22" ht="15.6">
      <c r="A611" s="6"/>
      <c r="B611" s="7"/>
      <c r="C611" s="1"/>
      <c r="D611" s="6"/>
      <c r="E611" s="6"/>
      <c r="F611" s="6"/>
      <c r="G611" s="6"/>
      <c r="J611" s="10"/>
      <c r="K611" s="11"/>
      <c r="L611" s="10"/>
      <c r="M611" s="10"/>
      <c r="N611" s="10"/>
      <c r="O611" s="10"/>
      <c r="P611" s="10"/>
      <c r="Q611" s="10"/>
      <c r="R611" s="10"/>
      <c r="S611" s="10"/>
      <c r="T611" s="10"/>
      <c r="U611" s="10"/>
      <c r="V611" s="10"/>
    </row>
    <row r="612" spans="1:22" ht="15.6">
      <c r="A612" s="6"/>
      <c r="B612" s="7"/>
      <c r="C612" s="1"/>
      <c r="D612" s="6"/>
      <c r="E612" s="6"/>
      <c r="F612" s="6"/>
      <c r="G612" s="6"/>
      <c r="J612" s="10"/>
      <c r="K612" s="11"/>
      <c r="L612" s="10"/>
      <c r="M612" s="10"/>
      <c r="N612" s="10"/>
      <c r="O612" s="10"/>
      <c r="P612" s="10"/>
      <c r="Q612" s="10"/>
      <c r="R612" s="10"/>
      <c r="S612" s="10"/>
      <c r="T612" s="10"/>
      <c r="U612" s="10"/>
      <c r="V612" s="10"/>
    </row>
    <row r="613" spans="1:22" ht="15.6">
      <c r="A613" s="6"/>
      <c r="B613" s="7"/>
      <c r="C613" s="1"/>
      <c r="D613" s="6"/>
      <c r="E613" s="6"/>
      <c r="F613" s="6"/>
      <c r="G613" s="6"/>
      <c r="J613" s="10"/>
      <c r="K613" s="11"/>
      <c r="L613" s="10"/>
      <c r="M613" s="10"/>
      <c r="N613" s="10"/>
      <c r="O613" s="10"/>
      <c r="P613" s="10"/>
      <c r="Q613" s="10"/>
      <c r="R613" s="10"/>
      <c r="S613" s="10"/>
      <c r="T613" s="10"/>
      <c r="U613" s="10"/>
      <c r="V613" s="10"/>
    </row>
    <row r="614" spans="1:22" ht="15.6">
      <c r="A614" s="6"/>
      <c r="B614" s="7"/>
      <c r="C614" s="1"/>
      <c r="D614" s="6"/>
      <c r="E614" s="6"/>
      <c r="F614" s="6"/>
      <c r="G614" s="6"/>
      <c r="J614" s="10"/>
      <c r="K614" s="11"/>
      <c r="L614" s="10"/>
      <c r="M614" s="10"/>
      <c r="N614" s="10"/>
      <c r="O614" s="10"/>
      <c r="P614" s="10"/>
      <c r="Q614" s="10"/>
      <c r="R614" s="10"/>
      <c r="S614" s="10"/>
      <c r="T614" s="10"/>
      <c r="U614" s="10"/>
      <c r="V614" s="10"/>
    </row>
    <row r="615" spans="1:22" ht="15.6">
      <c r="A615" s="6"/>
      <c r="B615" s="7"/>
      <c r="C615" s="1"/>
      <c r="D615" s="6"/>
      <c r="E615" s="6"/>
      <c r="F615" s="6"/>
      <c r="G615" s="6"/>
      <c r="J615" s="10"/>
      <c r="K615" s="11"/>
      <c r="L615" s="10"/>
      <c r="M615" s="10"/>
      <c r="N615" s="10"/>
      <c r="O615" s="10"/>
      <c r="P615" s="10"/>
      <c r="Q615" s="10"/>
      <c r="R615" s="10"/>
      <c r="S615" s="10"/>
      <c r="T615" s="10"/>
      <c r="U615" s="10"/>
      <c r="V615" s="10"/>
    </row>
    <row r="616" spans="1:22" ht="15.6">
      <c r="A616" s="6"/>
      <c r="B616" s="7"/>
      <c r="C616" s="1"/>
      <c r="D616" s="6"/>
      <c r="E616" s="6"/>
      <c r="F616" s="6"/>
      <c r="G616" s="6"/>
      <c r="J616" s="10"/>
      <c r="K616" s="11"/>
      <c r="L616" s="10"/>
      <c r="M616" s="10"/>
      <c r="N616" s="10"/>
      <c r="O616" s="10"/>
      <c r="P616" s="10"/>
      <c r="Q616" s="10"/>
      <c r="R616" s="10"/>
      <c r="S616" s="10"/>
      <c r="T616" s="10"/>
      <c r="U616" s="10"/>
      <c r="V616" s="10"/>
    </row>
    <row r="617" spans="1:22" ht="15.6">
      <c r="A617" s="6"/>
      <c r="B617" s="7"/>
      <c r="C617" s="1"/>
      <c r="D617" s="6"/>
      <c r="E617" s="6"/>
      <c r="F617" s="6"/>
      <c r="G617" s="6"/>
      <c r="J617" s="10"/>
      <c r="K617" s="11"/>
      <c r="L617" s="10"/>
      <c r="M617" s="10"/>
      <c r="N617" s="10"/>
      <c r="O617" s="10"/>
      <c r="P617" s="10"/>
      <c r="Q617" s="10"/>
      <c r="R617" s="10"/>
      <c r="S617" s="10"/>
      <c r="T617" s="10"/>
      <c r="U617" s="10"/>
      <c r="V617" s="10"/>
    </row>
    <row r="618" spans="1:22" ht="15.6">
      <c r="A618" s="6"/>
      <c r="B618" s="7"/>
      <c r="C618" s="1"/>
      <c r="D618" s="6"/>
      <c r="E618" s="6"/>
      <c r="F618" s="6"/>
      <c r="G618" s="6"/>
      <c r="J618" s="10"/>
      <c r="K618" s="11"/>
      <c r="L618" s="10"/>
      <c r="M618" s="10"/>
      <c r="N618" s="10"/>
      <c r="O618" s="10"/>
      <c r="P618" s="10"/>
      <c r="Q618" s="10"/>
      <c r="R618" s="10"/>
      <c r="S618" s="10"/>
      <c r="T618" s="10"/>
      <c r="U618" s="10"/>
      <c r="V618" s="10"/>
    </row>
    <row r="619" spans="1:22" ht="15.6">
      <c r="A619" s="6"/>
      <c r="B619" s="7"/>
      <c r="C619" s="1"/>
      <c r="D619" s="6"/>
      <c r="E619" s="6"/>
      <c r="F619" s="6"/>
      <c r="G619" s="6"/>
      <c r="J619" s="10"/>
      <c r="K619" s="11"/>
      <c r="L619" s="10"/>
      <c r="M619" s="10"/>
      <c r="N619" s="10"/>
      <c r="O619" s="10"/>
      <c r="P619" s="10"/>
      <c r="Q619" s="10"/>
      <c r="R619" s="10"/>
      <c r="S619" s="10"/>
      <c r="T619" s="10"/>
      <c r="U619" s="10"/>
      <c r="V619" s="10"/>
    </row>
    <row r="620" spans="1:22" ht="15.6">
      <c r="A620" s="6"/>
      <c r="B620" s="7"/>
      <c r="C620" s="1"/>
      <c r="D620" s="6"/>
      <c r="E620" s="6"/>
      <c r="F620" s="6"/>
      <c r="G620" s="6"/>
      <c r="J620" s="10"/>
      <c r="K620" s="11"/>
      <c r="L620" s="10"/>
      <c r="M620" s="10"/>
      <c r="N620" s="10"/>
      <c r="O620" s="10"/>
      <c r="P620" s="10"/>
      <c r="Q620" s="10"/>
      <c r="R620" s="10"/>
      <c r="S620" s="10"/>
      <c r="T620" s="10"/>
      <c r="U620" s="10"/>
      <c r="V620" s="10"/>
    </row>
    <row r="621" spans="1:22" ht="15.6">
      <c r="A621" s="6"/>
      <c r="B621" s="7"/>
      <c r="C621" s="1"/>
      <c r="D621" s="6"/>
      <c r="E621" s="6"/>
      <c r="F621" s="6"/>
      <c r="G621" s="6"/>
      <c r="J621" s="10"/>
      <c r="K621" s="11"/>
      <c r="L621" s="10"/>
      <c r="M621" s="10"/>
      <c r="N621" s="10"/>
      <c r="O621" s="10"/>
      <c r="P621" s="10"/>
      <c r="Q621" s="10"/>
      <c r="R621" s="10"/>
      <c r="S621" s="10"/>
      <c r="T621" s="10"/>
      <c r="U621" s="10"/>
      <c r="V621" s="10"/>
    </row>
    <row r="622" spans="1:22" ht="15.6">
      <c r="A622" s="6"/>
      <c r="B622" s="7"/>
      <c r="C622" s="1"/>
      <c r="D622" s="6"/>
      <c r="E622" s="6"/>
      <c r="F622" s="6"/>
      <c r="G622" s="6"/>
      <c r="J622" s="10"/>
      <c r="K622" s="11"/>
      <c r="L622" s="10"/>
      <c r="M622" s="10"/>
      <c r="N622" s="10"/>
      <c r="O622" s="10"/>
      <c r="P622" s="10"/>
      <c r="Q622" s="10"/>
      <c r="R622" s="10"/>
      <c r="S622" s="10"/>
      <c r="T622" s="10"/>
      <c r="U622" s="10"/>
      <c r="V622" s="10"/>
    </row>
    <row r="623" spans="1:22" ht="15.6">
      <c r="A623" s="6"/>
      <c r="B623" s="7"/>
      <c r="C623" s="1"/>
      <c r="D623" s="6"/>
      <c r="E623" s="6"/>
      <c r="F623" s="6"/>
      <c r="G623" s="6"/>
      <c r="J623" s="10"/>
      <c r="K623" s="11"/>
      <c r="L623" s="10"/>
      <c r="M623" s="10"/>
      <c r="N623" s="10"/>
      <c r="O623" s="10"/>
      <c r="P623" s="10"/>
      <c r="Q623" s="10"/>
      <c r="R623" s="10"/>
      <c r="S623" s="10"/>
      <c r="T623" s="10"/>
      <c r="U623" s="10"/>
      <c r="V623" s="10"/>
    </row>
    <row r="624" spans="1:22" ht="15.6">
      <c r="A624" s="6"/>
      <c r="B624" s="7"/>
      <c r="C624" s="1"/>
      <c r="D624" s="6"/>
      <c r="E624" s="6"/>
      <c r="F624" s="6"/>
      <c r="G624" s="6"/>
      <c r="J624" s="10"/>
      <c r="K624" s="11"/>
      <c r="L624" s="10"/>
      <c r="M624" s="10"/>
      <c r="N624" s="10"/>
      <c r="O624" s="10"/>
      <c r="P624" s="10"/>
      <c r="Q624" s="10"/>
      <c r="R624" s="10"/>
      <c r="S624" s="10"/>
      <c r="T624" s="10"/>
      <c r="U624" s="10"/>
      <c r="V624" s="10"/>
    </row>
    <row r="625" spans="1:22" ht="15.6">
      <c r="A625" s="6"/>
      <c r="B625" s="7"/>
      <c r="C625" s="1"/>
      <c r="D625" s="6"/>
      <c r="E625" s="6"/>
      <c r="F625" s="6"/>
      <c r="G625" s="6"/>
      <c r="J625" s="10"/>
      <c r="K625" s="11"/>
      <c r="L625" s="10"/>
      <c r="M625" s="10"/>
      <c r="N625" s="10"/>
      <c r="O625" s="10"/>
      <c r="P625" s="10"/>
      <c r="Q625" s="10"/>
      <c r="R625" s="10"/>
      <c r="S625" s="10"/>
      <c r="T625" s="10"/>
      <c r="U625" s="10"/>
      <c r="V625" s="10"/>
    </row>
    <row r="626" spans="1:22" ht="15.6">
      <c r="A626" s="6"/>
      <c r="B626" s="7"/>
      <c r="C626" s="1"/>
      <c r="D626" s="6"/>
      <c r="E626" s="6"/>
      <c r="F626" s="6"/>
      <c r="G626" s="6"/>
      <c r="J626" s="10"/>
      <c r="K626" s="11"/>
      <c r="L626" s="10"/>
      <c r="M626" s="10"/>
      <c r="N626" s="10"/>
      <c r="O626" s="10"/>
      <c r="P626" s="10"/>
      <c r="Q626" s="10"/>
      <c r="R626" s="10"/>
      <c r="S626" s="10"/>
      <c r="T626" s="10"/>
      <c r="U626" s="10"/>
      <c r="V626" s="10"/>
    </row>
    <row r="627" spans="1:22" ht="15.6">
      <c r="A627" s="6"/>
      <c r="B627" s="7"/>
      <c r="C627" s="1"/>
      <c r="D627" s="6"/>
      <c r="E627" s="6"/>
      <c r="F627" s="6"/>
      <c r="G627" s="6"/>
      <c r="J627" s="10"/>
      <c r="K627" s="11"/>
      <c r="L627" s="10"/>
      <c r="M627" s="10"/>
      <c r="N627" s="10"/>
      <c r="O627" s="10"/>
      <c r="P627" s="10"/>
      <c r="Q627" s="10"/>
      <c r="R627" s="10"/>
      <c r="S627" s="10"/>
      <c r="T627" s="10"/>
      <c r="U627" s="10"/>
      <c r="V627" s="10"/>
    </row>
    <row r="628" spans="1:22" ht="15.6">
      <c r="A628" s="6"/>
      <c r="B628" s="7"/>
      <c r="C628" s="1"/>
      <c r="D628" s="6"/>
      <c r="E628" s="6"/>
      <c r="F628" s="6"/>
      <c r="G628" s="6"/>
      <c r="J628" s="10"/>
      <c r="K628" s="11"/>
      <c r="L628" s="10"/>
      <c r="M628" s="10"/>
      <c r="N628" s="10"/>
      <c r="O628" s="10"/>
      <c r="P628" s="10"/>
      <c r="Q628" s="10"/>
      <c r="R628" s="10"/>
      <c r="S628" s="10"/>
      <c r="T628" s="10"/>
      <c r="U628" s="10"/>
      <c r="V628" s="10"/>
    </row>
    <row r="629" spans="1:22" ht="15.6">
      <c r="A629" s="6"/>
      <c r="B629" s="7"/>
      <c r="C629" s="1"/>
      <c r="D629" s="6"/>
      <c r="E629" s="6"/>
      <c r="F629" s="6"/>
      <c r="G629" s="6"/>
      <c r="J629" s="10"/>
      <c r="K629" s="11"/>
      <c r="L629" s="10"/>
      <c r="M629" s="10"/>
      <c r="N629" s="10"/>
      <c r="O629" s="10"/>
      <c r="P629" s="10"/>
      <c r="Q629" s="10"/>
      <c r="R629" s="10"/>
      <c r="S629" s="10"/>
      <c r="T629" s="10"/>
      <c r="U629" s="10"/>
      <c r="V629" s="10"/>
    </row>
    <row r="630" spans="1:22" ht="15.6">
      <c r="A630" s="6"/>
      <c r="B630" s="7"/>
      <c r="C630" s="1"/>
      <c r="D630" s="6"/>
      <c r="E630" s="6"/>
      <c r="F630" s="6"/>
      <c r="G630" s="6"/>
      <c r="J630" s="10"/>
      <c r="K630" s="11"/>
      <c r="L630" s="10"/>
      <c r="M630" s="10"/>
      <c r="N630" s="10"/>
      <c r="O630" s="10"/>
      <c r="P630" s="10"/>
      <c r="Q630" s="10"/>
      <c r="R630" s="10"/>
      <c r="S630" s="10"/>
      <c r="T630" s="10"/>
      <c r="U630" s="10"/>
      <c r="V630" s="10"/>
    </row>
    <row r="631" spans="1:22" ht="15.6">
      <c r="A631" s="6"/>
      <c r="B631" s="7"/>
      <c r="C631" s="1"/>
      <c r="D631" s="6"/>
      <c r="E631" s="6"/>
      <c r="F631" s="6"/>
      <c r="G631" s="6"/>
      <c r="J631" s="10"/>
      <c r="K631" s="11"/>
      <c r="L631" s="10"/>
      <c r="M631" s="10"/>
      <c r="N631" s="10"/>
      <c r="O631" s="10"/>
      <c r="P631" s="10"/>
      <c r="Q631" s="10"/>
      <c r="R631" s="10"/>
      <c r="S631" s="10"/>
      <c r="T631" s="10"/>
      <c r="U631" s="10"/>
      <c r="V631" s="10"/>
    </row>
    <row r="632" spans="1:22" ht="15.6">
      <c r="A632" s="6"/>
      <c r="B632" s="7"/>
      <c r="C632" s="1"/>
      <c r="D632" s="6"/>
      <c r="E632" s="6"/>
      <c r="F632" s="6"/>
      <c r="G632" s="6"/>
      <c r="J632" s="10"/>
      <c r="K632" s="11"/>
      <c r="L632" s="10"/>
      <c r="M632" s="10"/>
      <c r="N632" s="10"/>
      <c r="O632" s="10"/>
      <c r="P632" s="10"/>
      <c r="Q632" s="10"/>
      <c r="R632" s="10"/>
      <c r="S632" s="10"/>
      <c r="T632" s="10"/>
      <c r="U632" s="10"/>
      <c r="V632" s="10"/>
    </row>
    <row r="633" spans="1:22" ht="15.6">
      <c r="A633" s="6"/>
      <c r="B633" s="7"/>
      <c r="C633" s="1"/>
      <c r="D633" s="6"/>
      <c r="E633" s="6"/>
      <c r="F633" s="6"/>
      <c r="G633" s="6"/>
      <c r="J633" s="10"/>
      <c r="K633" s="11"/>
      <c r="L633" s="10"/>
      <c r="M633" s="10"/>
      <c r="N633" s="10"/>
      <c r="O633" s="10"/>
      <c r="P633" s="10"/>
      <c r="Q633" s="10"/>
      <c r="R633" s="10"/>
      <c r="S633" s="10"/>
      <c r="T633" s="10"/>
      <c r="U633" s="10"/>
      <c r="V633" s="10"/>
    </row>
    <row r="634" spans="1:22" ht="15.6">
      <c r="A634" s="6"/>
      <c r="B634" s="7"/>
      <c r="C634" s="1"/>
      <c r="D634" s="6"/>
      <c r="E634" s="6"/>
      <c r="F634" s="6"/>
      <c r="G634" s="6"/>
      <c r="J634" s="10"/>
      <c r="K634" s="11"/>
      <c r="L634" s="10"/>
      <c r="M634" s="10"/>
      <c r="N634" s="10"/>
      <c r="O634" s="10"/>
      <c r="P634" s="10"/>
      <c r="Q634" s="10"/>
      <c r="R634" s="10"/>
      <c r="S634" s="10"/>
      <c r="T634" s="10"/>
      <c r="U634" s="10"/>
      <c r="V634" s="10"/>
    </row>
    <row r="635" spans="1:22" ht="15.6">
      <c r="A635" s="6"/>
      <c r="B635" s="7"/>
      <c r="C635" s="1"/>
      <c r="D635" s="6"/>
      <c r="E635" s="6"/>
      <c r="F635" s="6"/>
      <c r="G635" s="6"/>
      <c r="J635" s="10"/>
      <c r="K635" s="11"/>
      <c r="L635" s="10"/>
      <c r="M635" s="10"/>
      <c r="N635" s="10"/>
      <c r="O635" s="10"/>
      <c r="P635" s="10"/>
      <c r="Q635" s="10"/>
      <c r="R635" s="10"/>
      <c r="S635" s="10"/>
      <c r="T635" s="10"/>
      <c r="U635" s="10"/>
      <c r="V635" s="10"/>
    </row>
    <row r="636" spans="1:22" ht="15.6">
      <c r="A636" s="6"/>
      <c r="B636" s="7"/>
      <c r="C636" s="1"/>
      <c r="D636" s="6"/>
      <c r="E636" s="6"/>
      <c r="F636" s="6"/>
      <c r="G636" s="6"/>
      <c r="J636" s="10"/>
      <c r="K636" s="11"/>
      <c r="L636" s="10"/>
      <c r="M636" s="10"/>
      <c r="N636" s="10"/>
      <c r="O636" s="10"/>
      <c r="P636" s="10"/>
      <c r="Q636" s="10"/>
      <c r="R636" s="10"/>
      <c r="S636" s="10"/>
      <c r="T636" s="10"/>
      <c r="U636" s="10"/>
      <c r="V636" s="10"/>
    </row>
    <row r="637" spans="1:22" ht="15.6">
      <c r="A637" s="6"/>
      <c r="B637" s="7"/>
      <c r="C637" s="1"/>
      <c r="D637" s="6"/>
      <c r="E637" s="6"/>
      <c r="F637" s="6"/>
      <c r="G637" s="6"/>
      <c r="J637" s="10"/>
      <c r="K637" s="11"/>
      <c r="L637" s="10"/>
      <c r="M637" s="10"/>
      <c r="N637" s="10"/>
      <c r="O637" s="10"/>
      <c r="P637" s="10"/>
      <c r="Q637" s="10"/>
      <c r="R637" s="10"/>
      <c r="S637" s="10"/>
      <c r="T637" s="10"/>
      <c r="U637" s="10"/>
      <c r="V637" s="10"/>
    </row>
    <row r="638" spans="1:22" ht="15.6">
      <c r="A638" s="6"/>
      <c r="B638" s="7"/>
      <c r="C638" s="1"/>
      <c r="D638" s="6"/>
      <c r="E638" s="6"/>
      <c r="F638" s="6"/>
      <c r="G638" s="6"/>
      <c r="J638" s="10"/>
      <c r="K638" s="11"/>
      <c r="L638" s="10"/>
      <c r="M638" s="10"/>
      <c r="N638" s="10"/>
      <c r="O638" s="10"/>
      <c r="P638" s="10"/>
      <c r="Q638" s="10"/>
      <c r="R638" s="10"/>
      <c r="S638" s="10"/>
      <c r="T638" s="10"/>
      <c r="U638" s="10"/>
      <c r="V638" s="10"/>
    </row>
    <row r="639" spans="1:22" ht="15.6">
      <c r="A639" s="6"/>
      <c r="B639" s="7"/>
      <c r="C639" s="1"/>
      <c r="D639" s="6"/>
      <c r="E639" s="6"/>
      <c r="F639" s="6"/>
      <c r="G639" s="6"/>
      <c r="J639" s="10"/>
      <c r="K639" s="11"/>
      <c r="L639" s="10"/>
      <c r="M639" s="10"/>
      <c r="N639" s="10"/>
      <c r="O639" s="10"/>
      <c r="P639" s="10"/>
      <c r="Q639" s="10"/>
      <c r="R639" s="10"/>
      <c r="S639" s="10"/>
      <c r="T639" s="10"/>
      <c r="U639" s="10"/>
      <c r="V639" s="10"/>
    </row>
    <row r="640" spans="1:22" ht="15.6">
      <c r="A640" s="6"/>
      <c r="B640" s="7"/>
      <c r="C640" s="1"/>
      <c r="D640" s="6"/>
      <c r="E640" s="6"/>
      <c r="F640" s="6"/>
      <c r="G640" s="6"/>
      <c r="J640" s="10"/>
      <c r="K640" s="11"/>
      <c r="L640" s="10"/>
      <c r="M640" s="10"/>
      <c r="N640" s="10"/>
      <c r="O640" s="10"/>
      <c r="P640" s="10"/>
      <c r="Q640" s="10"/>
      <c r="R640" s="10"/>
      <c r="S640" s="10"/>
      <c r="T640" s="10"/>
      <c r="U640" s="10"/>
      <c r="V640" s="10"/>
    </row>
    <row r="641" spans="1:22" ht="15.6">
      <c r="A641" s="6"/>
      <c r="B641" s="7"/>
      <c r="C641" s="1"/>
      <c r="D641" s="6"/>
      <c r="E641" s="6"/>
      <c r="F641" s="6"/>
      <c r="G641" s="6"/>
      <c r="J641" s="10"/>
      <c r="K641" s="11"/>
      <c r="L641" s="10"/>
      <c r="M641" s="10"/>
      <c r="N641" s="10"/>
      <c r="O641" s="10"/>
      <c r="P641" s="10"/>
      <c r="Q641" s="10"/>
      <c r="R641" s="10"/>
      <c r="S641" s="10"/>
      <c r="T641" s="10"/>
      <c r="U641" s="10"/>
      <c r="V641" s="10"/>
    </row>
    <row r="642" spans="1:22" ht="15.6">
      <c r="A642" s="6"/>
      <c r="B642" s="7"/>
      <c r="C642" s="1"/>
      <c r="D642" s="6"/>
      <c r="E642" s="6"/>
      <c r="F642" s="6"/>
      <c r="G642" s="6"/>
      <c r="J642" s="10"/>
      <c r="K642" s="11"/>
      <c r="L642" s="10"/>
      <c r="M642" s="10"/>
      <c r="N642" s="10"/>
      <c r="O642" s="10"/>
      <c r="P642" s="10"/>
      <c r="Q642" s="10"/>
      <c r="R642" s="10"/>
      <c r="S642" s="10"/>
      <c r="T642" s="10"/>
      <c r="U642" s="10"/>
      <c r="V642" s="10"/>
    </row>
    <row r="643" spans="1:22" ht="15.6">
      <c r="A643" s="6"/>
      <c r="B643" s="7"/>
      <c r="C643" s="1"/>
      <c r="D643" s="6"/>
      <c r="E643" s="6"/>
      <c r="F643" s="6"/>
      <c r="G643" s="6"/>
      <c r="J643" s="10"/>
      <c r="K643" s="11"/>
      <c r="L643" s="10"/>
      <c r="M643" s="10"/>
      <c r="N643" s="10"/>
      <c r="O643" s="10"/>
      <c r="P643" s="10"/>
      <c r="Q643" s="10"/>
      <c r="R643" s="10"/>
      <c r="S643" s="10"/>
      <c r="T643" s="10"/>
      <c r="U643" s="10"/>
      <c r="V643" s="10"/>
    </row>
    <row r="644" spans="1:22" ht="15.6">
      <c r="A644" s="6"/>
      <c r="B644" s="7"/>
      <c r="C644" s="1"/>
      <c r="D644" s="6"/>
      <c r="E644" s="6"/>
      <c r="F644" s="6"/>
      <c r="G644" s="6"/>
      <c r="J644" s="10"/>
      <c r="K644" s="11"/>
      <c r="L644" s="10"/>
      <c r="M644" s="10"/>
      <c r="N644" s="10"/>
      <c r="O644" s="10"/>
      <c r="P644" s="10"/>
      <c r="Q644" s="10"/>
      <c r="R644" s="10"/>
      <c r="S644" s="10"/>
      <c r="T644" s="10"/>
      <c r="U644" s="10"/>
      <c r="V644" s="10"/>
    </row>
    <row r="645" spans="1:22" ht="15.6">
      <c r="A645" s="6"/>
      <c r="B645" s="7"/>
      <c r="C645" s="1"/>
      <c r="D645" s="6"/>
      <c r="E645" s="6"/>
      <c r="F645" s="6"/>
      <c r="G645" s="6"/>
      <c r="J645" s="10"/>
      <c r="K645" s="11"/>
      <c r="L645" s="10"/>
      <c r="M645" s="10"/>
      <c r="N645" s="10"/>
      <c r="O645" s="10"/>
      <c r="P645" s="10"/>
      <c r="Q645" s="10"/>
      <c r="R645" s="10"/>
      <c r="S645" s="10"/>
      <c r="T645" s="10"/>
      <c r="U645" s="10"/>
      <c r="V645" s="10"/>
    </row>
    <row r="646" spans="1:22" ht="15.6">
      <c r="A646" s="6"/>
      <c r="B646" s="7"/>
      <c r="C646" s="1"/>
      <c r="D646" s="6"/>
      <c r="E646" s="6"/>
      <c r="F646" s="6"/>
      <c r="G646" s="6"/>
      <c r="J646" s="10"/>
      <c r="K646" s="11"/>
      <c r="L646" s="10"/>
      <c r="M646" s="10"/>
      <c r="N646" s="10"/>
      <c r="O646" s="10"/>
      <c r="P646" s="10"/>
      <c r="Q646" s="10"/>
      <c r="R646" s="10"/>
      <c r="S646" s="10"/>
      <c r="T646" s="10"/>
      <c r="U646" s="10"/>
      <c r="V646" s="10"/>
    </row>
    <row r="647" spans="1:22" ht="15.6">
      <c r="A647" s="6"/>
      <c r="B647" s="7"/>
      <c r="C647" s="1"/>
      <c r="D647" s="6"/>
      <c r="E647" s="6"/>
      <c r="F647" s="6"/>
      <c r="G647" s="6"/>
      <c r="J647" s="10"/>
      <c r="K647" s="11"/>
      <c r="L647" s="10"/>
      <c r="M647" s="10"/>
      <c r="N647" s="10"/>
      <c r="O647" s="10"/>
      <c r="P647" s="10"/>
      <c r="Q647" s="10"/>
      <c r="R647" s="10"/>
      <c r="S647" s="10"/>
      <c r="T647" s="10"/>
      <c r="U647" s="10"/>
      <c r="V647" s="10"/>
    </row>
    <row r="648" spans="1:22" ht="15.6">
      <c r="A648" s="6"/>
      <c r="B648" s="7"/>
      <c r="C648" s="1"/>
      <c r="D648" s="6"/>
      <c r="E648" s="6"/>
      <c r="F648" s="6"/>
      <c r="G648" s="6"/>
      <c r="J648" s="10"/>
      <c r="K648" s="11"/>
      <c r="L648" s="10"/>
      <c r="M648" s="10"/>
      <c r="N648" s="10"/>
      <c r="O648" s="10"/>
      <c r="P648" s="10"/>
      <c r="Q648" s="10"/>
      <c r="R648" s="10"/>
      <c r="S648" s="10"/>
      <c r="T648" s="10"/>
      <c r="U648" s="10"/>
      <c r="V648" s="10"/>
    </row>
    <row r="649" spans="1:22" ht="15.6">
      <c r="A649" s="6"/>
      <c r="B649" s="7"/>
      <c r="C649" s="1"/>
      <c r="D649" s="6"/>
      <c r="E649" s="6"/>
      <c r="F649" s="6"/>
      <c r="G649" s="6"/>
      <c r="J649" s="10"/>
      <c r="K649" s="11"/>
      <c r="L649" s="10"/>
      <c r="M649" s="10"/>
      <c r="N649" s="10"/>
      <c r="O649" s="10"/>
      <c r="P649" s="10"/>
      <c r="Q649" s="10"/>
      <c r="R649" s="10"/>
      <c r="S649" s="10"/>
      <c r="T649" s="10"/>
      <c r="U649" s="10"/>
      <c r="V649" s="10"/>
    </row>
    <row r="650" spans="1:22" ht="15.6">
      <c r="A650" s="6"/>
      <c r="B650" s="7"/>
      <c r="C650" s="1"/>
      <c r="D650" s="6"/>
      <c r="E650" s="6"/>
      <c r="F650" s="6"/>
      <c r="G650" s="6"/>
      <c r="J650" s="10"/>
      <c r="K650" s="11"/>
      <c r="L650" s="10"/>
      <c r="M650" s="10"/>
      <c r="N650" s="10"/>
      <c r="O650" s="10"/>
      <c r="P650" s="10"/>
      <c r="Q650" s="10"/>
      <c r="R650" s="10"/>
      <c r="S650" s="10"/>
      <c r="T650" s="10"/>
      <c r="U650" s="10"/>
      <c r="V650" s="10"/>
    </row>
    <row r="651" spans="1:22" ht="15.6">
      <c r="A651" s="6"/>
      <c r="B651" s="7"/>
      <c r="C651" s="1"/>
      <c r="D651" s="6"/>
      <c r="E651" s="6"/>
      <c r="F651" s="6"/>
      <c r="G651" s="6"/>
      <c r="J651" s="10"/>
      <c r="K651" s="11"/>
      <c r="L651" s="10"/>
      <c r="M651" s="10"/>
      <c r="N651" s="10"/>
      <c r="O651" s="10"/>
      <c r="P651" s="10"/>
      <c r="Q651" s="10"/>
      <c r="R651" s="10"/>
      <c r="S651" s="10"/>
      <c r="T651" s="10"/>
      <c r="U651" s="10"/>
      <c r="V651" s="10"/>
    </row>
    <row r="652" spans="1:22" ht="15.6">
      <c r="A652" s="6"/>
      <c r="B652" s="7"/>
      <c r="C652" s="1"/>
      <c r="D652" s="6"/>
      <c r="E652" s="6"/>
      <c r="F652" s="6"/>
      <c r="G652" s="6"/>
      <c r="J652" s="10"/>
      <c r="K652" s="11"/>
      <c r="L652" s="10"/>
      <c r="M652" s="10"/>
      <c r="N652" s="10"/>
      <c r="O652" s="10"/>
      <c r="P652" s="10"/>
      <c r="Q652" s="10"/>
      <c r="R652" s="10"/>
      <c r="S652" s="10"/>
      <c r="T652" s="10"/>
      <c r="U652" s="10"/>
      <c r="V652" s="10"/>
    </row>
    <row r="653" spans="1:22" ht="15.6">
      <c r="A653" s="6"/>
      <c r="B653" s="7"/>
      <c r="C653" s="1"/>
      <c r="D653" s="6"/>
      <c r="E653" s="6"/>
      <c r="F653" s="6"/>
      <c r="G653" s="6"/>
      <c r="J653" s="10"/>
      <c r="K653" s="11"/>
      <c r="L653" s="10"/>
      <c r="M653" s="10"/>
      <c r="N653" s="10"/>
      <c r="O653" s="10"/>
      <c r="P653" s="10"/>
      <c r="Q653" s="10"/>
      <c r="R653" s="10"/>
      <c r="S653" s="10"/>
      <c r="T653" s="10"/>
      <c r="U653" s="10"/>
      <c r="V653" s="10"/>
    </row>
    <row r="654" spans="1:22" ht="15.6">
      <c r="A654" s="6"/>
      <c r="B654" s="7"/>
      <c r="C654" s="1"/>
      <c r="D654" s="6"/>
      <c r="E654" s="6"/>
      <c r="F654" s="6"/>
      <c r="G654" s="6"/>
      <c r="J654" s="10"/>
      <c r="K654" s="11"/>
      <c r="L654" s="10"/>
      <c r="M654" s="10"/>
      <c r="N654" s="10"/>
      <c r="O654" s="10"/>
      <c r="P654" s="10"/>
      <c r="Q654" s="10"/>
      <c r="R654" s="10"/>
      <c r="S654" s="10"/>
      <c r="T654" s="10"/>
      <c r="U654" s="10"/>
      <c r="V654" s="10"/>
    </row>
    <row r="655" spans="1:22" ht="15.6">
      <c r="A655" s="6"/>
      <c r="B655" s="7"/>
      <c r="C655" s="1"/>
      <c r="D655" s="6"/>
      <c r="E655" s="6"/>
      <c r="F655" s="6"/>
      <c r="G655" s="6"/>
      <c r="J655" s="10"/>
      <c r="K655" s="11"/>
      <c r="L655" s="10"/>
      <c r="M655" s="10"/>
      <c r="N655" s="10"/>
      <c r="O655" s="10"/>
      <c r="P655" s="10"/>
      <c r="Q655" s="10"/>
      <c r="R655" s="10"/>
      <c r="S655" s="10"/>
      <c r="T655" s="10"/>
      <c r="U655" s="10"/>
      <c r="V655" s="10"/>
    </row>
    <row r="656" spans="1:22" ht="15.6">
      <c r="A656" s="6"/>
      <c r="B656" s="7"/>
      <c r="C656" s="1"/>
      <c r="D656" s="6"/>
      <c r="E656" s="6"/>
      <c r="F656" s="6"/>
      <c r="G656" s="6"/>
      <c r="J656" s="10"/>
      <c r="K656" s="11"/>
      <c r="L656" s="10"/>
      <c r="M656" s="10"/>
      <c r="N656" s="10"/>
      <c r="O656" s="10"/>
      <c r="P656" s="10"/>
      <c r="Q656" s="10"/>
      <c r="R656" s="10"/>
      <c r="S656" s="10"/>
      <c r="T656" s="10"/>
      <c r="U656" s="10"/>
      <c r="V656" s="10"/>
    </row>
    <row r="657" spans="1:22" ht="15.6">
      <c r="A657" s="6"/>
      <c r="B657" s="7"/>
      <c r="C657" s="1"/>
      <c r="D657" s="6"/>
      <c r="E657" s="6"/>
      <c r="F657" s="6"/>
      <c r="G657" s="6"/>
      <c r="J657" s="10"/>
      <c r="K657" s="11"/>
      <c r="L657" s="10"/>
      <c r="M657" s="10"/>
      <c r="N657" s="10"/>
      <c r="O657" s="10"/>
      <c r="P657" s="10"/>
      <c r="Q657" s="10"/>
      <c r="R657" s="10"/>
      <c r="S657" s="10"/>
      <c r="T657" s="10"/>
      <c r="U657" s="10"/>
      <c r="V657" s="10"/>
    </row>
    <row r="658" spans="1:22" ht="15.6">
      <c r="A658" s="6"/>
      <c r="B658" s="7"/>
      <c r="C658" s="1"/>
      <c r="D658" s="6"/>
      <c r="E658" s="6"/>
      <c r="F658" s="6"/>
      <c r="G658" s="6"/>
      <c r="J658" s="10"/>
      <c r="K658" s="11"/>
      <c r="L658" s="10"/>
      <c r="M658" s="10"/>
      <c r="N658" s="10"/>
      <c r="O658" s="10"/>
      <c r="P658" s="10"/>
      <c r="Q658" s="10"/>
      <c r="R658" s="10"/>
      <c r="S658" s="10"/>
      <c r="T658" s="10"/>
      <c r="U658" s="10"/>
      <c r="V658" s="10"/>
    </row>
    <row r="659" spans="1:22" ht="15.6">
      <c r="A659" s="6"/>
      <c r="B659" s="7"/>
      <c r="C659" s="1"/>
      <c r="D659" s="6"/>
      <c r="E659" s="6"/>
      <c r="F659" s="6"/>
      <c r="G659" s="6"/>
      <c r="J659" s="10"/>
      <c r="K659" s="11"/>
      <c r="L659" s="10"/>
      <c r="M659" s="10"/>
      <c r="N659" s="10"/>
      <c r="O659" s="10"/>
      <c r="P659" s="10"/>
      <c r="Q659" s="10"/>
      <c r="R659" s="10"/>
      <c r="S659" s="10"/>
      <c r="T659" s="10"/>
      <c r="U659" s="10"/>
      <c r="V659" s="10"/>
    </row>
    <row r="660" spans="1:22" ht="15.6">
      <c r="A660" s="6"/>
      <c r="B660" s="7"/>
      <c r="C660" s="1"/>
      <c r="D660" s="6"/>
      <c r="E660" s="6"/>
      <c r="F660" s="6"/>
      <c r="G660" s="6"/>
      <c r="J660" s="10"/>
      <c r="K660" s="11"/>
      <c r="L660" s="10"/>
      <c r="M660" s="10"/>
      <c r="N660" s="10"/>
      <c r="O660" s="10"/>
      <c r="P660" s="10"/>
      <c r="Q660" s="10"/>
      <c r="R660" s="10"/>
      <c r="S660" s="10"/>
      <c r="T660" s="10"/>
      <c r="U660" s="10"/>
      <c r="V660" s="10"/>
    </row>
    <row r="661" spans="1:22" ht="15.6">
      <c r="A661" s="6"/>
      <c r="B661" s="7"/>
      <c r="C661" s="1"/>
      <c r="D661" s="6"/>
      <c r="E661" s="6"/>
      <c r="F661" s="6"/>
      <c r="G661" s="6"/>
      <c r="J661" s="10"/>
      <c r="K661" s="11"/>
      <c r="L661" s="10"/>
      <c r="M661" s="10"/>
      <c r="N661" s="10"/>
      <c r="O661" s="10"/>
      <c r="P661" s="10"/>
      <c r="Q661" s="10"/>
      <c r="R661" s="10"/>
      <c r="S661" s="10"/>
      <c r="T661" s="10"/>
      <c r="U661" s="10"/>
      <c r="V661" s="10"/>
    </row>
    <row r="662" spans="1:22" ht="15.6">
      <c r="A662" s="6"/>
      <c r="B662" s="7"/>
      <c r="C662" s="1"/>
      <c r="D662" s="6"/>
      <c r="E662" s="6"/>
      <c r="F662" s="6"/>
      <c r="G662" s="6"/>
      <c r="J662" s="10"/>
      <c r="K662" s="11"/>
      <c r="L662" s="10"/>
      <c r="M662" s="10"/>
      <c r="N662" s="10"/>
      <c r="O662" s="10"/>
      <c r="P662" s="10"/>
      <c r="Q662" s="10"/>
      <c r="R662" s="10"/>
      <c r="S662" s="10"/>
      <c r="T662" s="10"/>
      <c r="U662" s="10"/>
      <c r="V662" s="10"/>
    </row>
    <row r="663" spans="1:22" ht="15.6">
      <c r="A663" s="6"/>
      <c r="B663" s="7"/>
      <c r="C663" s="1"/>
      <c r="D663" s="6"/>
      <c r="E663" s="6"/>
      <c r="F663" s="6"/>
      <c r="G663" s="6"/>
      <c r="J663" s="10"/>
      <c r="K663" s="11"/>
      <c r="L663" s="10"/>
      <c r="M663" s="10"/>
      <c r="N663" s="10"/>
      <c r="O663" s="10"/>
      <c r="P663" s="10"/>
      <c r="Q663" s="10"/>
      <c r="R663" s="10"/>
      <c r="S663" s="10"/>
      <c r="T663" s="10"/>
      <c r="U663" s="10"/>
      <c r="V663" s="10"/>
    </row>
    <row r="664" spans="1:22" ht="15.6">
      <c r="A664" s="6"/>
      <c r="B664" s="7"/>
      <c r="C664" s="1"/>
      <c r="D664" s="6"/>
      <c r="E664" s="6"/>
      <c r="F664" s="6"/>
      <c r="G664" s="6"/>
      <c r="J664" s="10"/>
      <c r="K664" s="11"/>
      <c r="L664" s="10"/>
      <c r="M664" s="10"/>
      <c r="N664" s="10"/>
      <c r="O664" s="10"/>
      <c r="P664" s="10"/>
      <c r="Q664" s="10"/>
      <c r="R664" s="10"/>
      <c r="S664" s="10"/>
      <c r="T664" s="10"/>
      <c r="U664" s="10"/>
      <c r="V664" s="10"/>
    </row>
    <row r="665" spans="1:22" ht="15.6">
      <c r="A665" s="6"/>
      <c r="B665" s="7"/>
      <c r="C665" s="1"/>
      <c r="D665" s="6"/>
      <c r="E665" s="6"/>
      <c r="F665" s="6"/>
      <c r="G665" s="6"/>
      <c r="J665" s="10"/>
      <c r="K665" s="11"/>
      <c r="L665" s="10"/>
      <c r="M665" s="10"/>
      <c r="N665" s="10"/>
      <c r="O665" s="10"/>
      <c r="P665" s="10"/>
      <c r="Q665" s="10"/>
      <c r="R665" s="10"/>
      <c r="S665" s="10"/>
      <c r="T665" s="10"/>
      <c r="U665" s="10"/>
      <c r="V665" s="10"/>
    </row>
    <row r="666" spans="1:22" ht="15.6">
      <c r="A666" s="6"/>
      <c r="B666" s="7"/>
      <c r="C666" s="1"/>
      <c r="D666" s="6"/>
      <c r="E666" s="6"/>
      <c r="F666" s="6"/>
      <c r="G666" s="6"/>
      <c r="J666" s="10"/>
      <c r="K666" s="11"/>
      <c r="L666" s="10"/>
      <c r="M666" s="10"/>
      <c r="N666" s="10"/>
      <c r="O666" s="10"/>
      <c r="P666" s="10"/>
      <c r="Q666" s="10"/>
      <c r="R666" s="10"/>
      <c r="S666" s="10"/>
      <c r="T666" s="10"/>
      <c r="U666" s="10"/>
      <c r="V666" s="10"/>
    </row>
    <row r="667" spans="1:22" ht="15.6">
      <c r="A667" s="6"/>
      <c r="B667" s="7"/>
      <c r="C667" s="1"/>
      <c r="D667" s="6"/>
      <c r="E667" s="6"/>
      <c r="F667" s="6"/>
      <c r="G667" s="6"/>
      <c r="J667" s="10"/>
      <c r="K667" s="11"/>
      <c r="L667" s="10"/>
      <c r="M667" s="10"/>
      <c r="N667" s="10"/>
      <c r="O667" s="10"/>
      <c r="P667" s="10"/>
      <c r="Q667" s="10"/>
      <c r="R667" s="10"/>
      <c r="S667" s="10"/>
      <c r="T667" s="10"/>
      <c r="U667" s="10"/>
      <c r="V667" s="10"/>
    </row>
    <row r="668" spans="1:22" ht="15.6">
      <c r="A668" s="6"/>
      <c r="B668" s="7"/>
      <c r="C668" s="1"/>
      <c r="D668" s="6"/>
      <c r="E668" s="6"/>
      <c r="F668" s="6"/>
      <c r="G668" s="6"/>
      <c r="J668" s="10"/>
      <c r="K668" s="11"/>
      <c r="L668" s="10"/>
      <c r="M668" s="10"/>
      <c r="N668" s="10"/>
      <c r="O668" s="10"/>
      <c r="P668" s="10"/>
      <c r="Q668" s="10"/>
      <c r="R668" s="10"/>
      <c r="S668" s="10"/>
      <c r="T668" s="10"/>
      <c r="U668" s="10"/>
      <c r="V668" s="10"/>
    </row>
    <row r="669" spans="1:22" ht="15.6">
      <c r="A669" s="6"/>
      <c r="B669" s="7"/>
      <c r="C669" s="1"/>
      <c r="D669" s="6"/>
      <c r="E669" s="6"/>
      <c r="F669" s="6"/>
      <c r="G669" s="6"/>
      <c r="J669" s="10"/>
      <c r="K669" s="11"/>
      <c r="L669" s="10"/>
      <c r="M669" s="10"/>
      <c r="N669" s="10"/>
      <c r="O669" s="10"/>
      <c r="P669" s="10"/>
      <c r="Q669" s="10"/>
      <c r="R669" s="10"/>
      <c r="S669" s="10"/>
      <c r="T669" s="10"/>
      <c r="U669" s="10"/>
      <c r="V669" s="10"/>
    </row>
    <row r="670" spans="1:22" ht="15.6">
      <c r="A670" s="6"/>
      <c r="B670" s="7"/>
      <c r="C670" s="1"/>
      <c r="D670" s="6"/>
      <c r="E670" s="6"/>
      <c r="F670" s="6"/>
      <c r="G670" s="6"/>
      <c r="J670" s="10"/>
      <c r="K670" s="11"/>
      <c r="L670" s="10"/>
      <c r="M670" s="10"/>
      <c r="N670" s="10"/>
      <c r="O670" s="10"/>
      <c r="P670" s="10"/>
      <c r="Q670" s="10"/>
      <c r="R670" s="10"/>
      <c r="S670" s="10"/>
      <c r="T670" s="10"/>
      <c r="U670" s="10"/>
      <c r="V670" s="10"/>
    </row>
    <row r="671" spans="1:22" ht="15.6">
      <c r="A671" s="6"/>
      <c r="B671" s="7"/>
      <c r="C671" s="1"/>
      <c r="D671" s="6"/>
      <c r="E671" s="6"/>
      <c r="F671" s="6"/>
      <c r="G671" s="6"/>
      <c r="J671" s="10"/>
      <c r="K671" s="11"/>
      <c r="L671" s="10"/>
      <c r="M671" s="10"/>
      <c r="N671" s="10"/>
      <c r="O671" s="10"/>
      <c r="P671" s="10"/>
      <c r="Q671" s="10"/>
      <c r="R671" s="10"/>
      <c r="S671" s="10"/>
      <c r="T671" s="10"/>
      <c r="U671" s="10"/>
      <c r="V671" s="10"/>
    </row>
    <row r="672" spans="1:22" ht="15.6">
      <c r="A672" s="6"/>
      <c r="B672" s="7"/>
      <c r="C672" s="1"/>
      <c r="D672" s="6"/>
      <c r="E672" s="6"/>
      <c r="F672" s="6"/>
      <c r="G672" s="6"/>
      <c r="J672" s="10"/>
      <c r="K672" s="11"/>
      <c r="L672" s="10"/>
      <c r="M672" s="10"/>
      <c r="N672" s="10"/>
      <c r="O672" s="10"/>
      <c r="P672" s="10"/>
      <c r="Q672" s="10"/>
      <c r="R672" s="10"/>
      <c r="S672" s="10"/>
      <c r="T672" s="10"/>
      <c r="U672" s="10"/>
      <c r="V672" s="10"/>
    </row>
    <row r="673" spans="1:22" ht="15.6">
      <c r="A673" s="6"/>
      <c r="B673" s="7"/>
      <c r="C673" s="1"/>
      <c r="D673" s="6"/>
      <c r="E673" s="6"/>
      <c r="F673" s="6"/>
      <c r="G673" s="6"/>
      <c r="J673" s="10"/>
      <c r="K673" s="11"/>
      <c r="L673" s="10"/>
      <c r="M673" s="10"/>
      <c r="N673" s="10"/>
      <c r="O673" s="10"/>
      <c r="P673" s="10"/>
      <c r="Q673" s="10"/>
      <c r="R673" s="10"/>
      <c r="S673" s="10"/>
      <c r="T673" s="10"/>
      <c r="U673" s="10"/>
      <c r="V673" s="10"/>
    </row>
    <row r="674" spans="1:22" ht="15.6">
      <c r="A674" s="6"/>
      <c r="B674" s="7"/>
      <c r="C674" s="1"/>
      <c r="D674" s="6"/>
      <c r="E674" s="6"/>
      <c r="F674" s="6"/>
      <c r="G674" s="6"/>
      <c r="J674" s="10"/>
      <c r="K674" s="11"/>
      <c r="L674" s="10"/>
      <c r="M674" s="10"/>
      <c r="N674" s="10"/>
      <c r="O674" s="10"/>
      <c r="P674" s="10"/>
      <c r="Q674" s="10"/>
      <c r="R674" s="10"/>
      <c r="S674" s="10"/>
      <c r="T674" s="10"/>
      <c r="U674" s="10"/>
      <c r="V674" s="10"/>
    </row>
    <row r="675" spans="1:22" ht="15.6">
      <c r="A675" s="6"/>
      <c r="B675" s="7"/>
      <c r="C675" s="1"/>
      <c r="D675" s="6"/>
      <c r="E675" s="6"/>
      <c r="F675" s="6"/>
      <c r="G675" s="6"/>
      <c r="J675" s="10"/>
      <c r="K675" s="11"/>
      <c r="L675" s="10"/>
      <c r="M675" s="10"/>
      <c r="N675" s="10"/>
      <c r="O675" s="10"/>
      <c r="P675" s="10"/>
      <c r="Q675" s="10"/>
      <c r="R675" s="10"/>
      <c r="S675" s="10"/>
      <c r="T675" s="10"/>
      <c r="U675" s="10"/>
      <c r="V675" s="10"/>
    </row>
    <row r="676" spans="1:22" ht="15.6">
      <c r="A676" s="6"/>
      <c r="B676" s="7"/>
      <c r="C676" s="1"/>
      <c r="D676" s="6"/>
      <c r="E676" s="6"/>
      <c r="F676" s="6"/>
      <c r="G676" s="6"/>
      <c r="J676" s="10"/>
      <c r="K676" s="11"/>
      <c r="L676" s="10"/>
      <c r="M676" s="10"/>
      <c r="N676" s="10"/>
      <c r="O676" s="10"/>
      <c r="P676" s="10"/>
      <c r="Q676" s="10"/>
      <c r="R676" s="10"/>
      <c r="S676" s="10"/>
      <c r="T676" s="10"/>
      <c r="U676" s="10"/>
      <c r="V676" s="10"/>
    </row>
    <row r="677" spans="1:22" ht="15.6">
      <c r="A677" s="6"/>
      <c r="B677" s="7"/>
      <c r="C677" s="1"/>
      <c r="D677" s="6"/>
      <c r="E677" s="6"/>
      <c r="F677" s="6"/>
      <c r="G677" s="6"/>
      <c r="J677" s="10"/>
      <c r="K677" s="11"/>
      <c r="L677" s="10"/>
      <c r="M677" s="10"/>
      <c r="N677" s="10"/>
      <c r="O677" s="10"/>
      <c r="P677" s="10"/>
      <c r="Q677" s="10"/>
      <c r="R677" s="10"/>
      <c r="S677" s="10"/>
      <c r="T677" s="10"/>
      <c r="U677" s="10"/>
      <c r="V677" s="10"/>
    </row>
    <row r="678" spans="1:22" ht="15.6">
      <c r="A678" s="6"/>
      <c r="B678" s="7"/>
      <c r="C678" s="1"/>
      <c r="D678" s="6"/>
      <c r="E678" s="6"/>
      <c r="F678" s="6"/>
      <c r="G678" s="6"/>
      <c r="J678" s="10"/>
      <c r="K678" s="11"/>
      <c r="L678" s="10"/>
      <c r="M678" s="10"/>
      <c r="N678" s="10"/>
      <c r="O678" s="10"/>
      <c r="P678" s="10"/>
      <c r="Q678" s="10"/>
      <c r="R678" s="10"/>
      <c r="S678" s="10"/>
      <c r="T678" s="10"/>
      <c r="U678" s="10"/>
      <c r="V678" s="10"/>
    </row>
    <row r="679" spans="1:22" ht="15.6">
      <c r="A679" s="6"/>
      <c r="B679" s="7"/>
      <c r="C679" s="1"/>
      <c r="D679" s="6"/>
      <c r="E679" s="6"/>
      <c r="F679" s="6"/>
      <c r="G679" s="6"/>
      <c r="J679" s="10"/>
      <c r="K679" s="11"/>
      <c r="L679" s="10"/>
      <c r="M679" s="10"/>
      <c r="N679" s="10"/>
      <c r="O679" s="10"/>
      <c r="P679" s="10"/>
      <c r="Q679" s="10"/>
      <c r="R679" s="10"/>
      <c r="S679" s="10"/>
      <c r="T679" s="10"/>
      <c r="U679" s="10"/>
      <c r="V679" s="10"/>
    </row>
    <row r="680" spans="1:22" ht="15.6">
      <c r="A680" s="6"/>
      <c r="B680" s="7"/>
      <c r="C680" s="1"/>
      <c r="D680" s="6"/>
      <c r="E680" s="6"/>
      <c r="F680" s="6"/>
      <c r="G680" s="6"/>
      <c r="J680" s="10"/>
      <c r="K680" s="11"/>
      <c r="L680" s="10"/>
      <c r="M680" s="10"/>
      <c r="N680" s="10"/>
      <c r="O680" s="10"/>
      <c r="P680" s="10"/>
      <c r="Q680" s="10"/>
      <c r="R680" s="10"/>
      <c r="S680" s="10"/>
      <c r="T680" s="10"/>
      <c r="U680" s="10"/>
      <c r="V680" s="10"/>
    </row>
    <row r="681" spans="1:22" ht="15.6">
      <c r="A681" s="6"/>
      <c r="B681" s="7"/>
      <c r="C681" s="1"/>
      <c r="D681" s="6"/>
      <c r="E681" s="6"/>
      <c r="F681" s="6"/>
      <c r="G681" s="6"/>
      <c r="J681" s="10"/>
      <c r="K681" s="11"/>
      <c r="L681" s="10"/>
      <c r="M681" s="10"/>
      <c r="N681" s="10"/>
      <c r="O681" s="10"/>
      <c r="P681" s="10"/>
      <c r="Q681" s="10"/>
      <c r="R681" s="10"/>
      <c r="S681" s="10"/>
      <c r="T681" s="10"/>
      <c r="U681" s="10"/>
      <c r="V681" s="10"/>
    </row>
    <row r="682" spans="1:22" ht="15.6">
      <c r="A682" s="6"/>
      <c r="B682" s="7"/>
      <c r="C682" s="1"/>
      <c r="D682" s="6"/>
      <c r="E682" s="6"/>
      <c r="F682" s="6"/>
      <c r="G682" s="6"/>
      <c r="J682" s="10"/>
      <c r="K682" s="11"/>
      <c r="L682" s="10"/>
      <c r="M682" s="10"/>
      <c r="N682" s="10"/>
      <c r="O682" s="10"/>
      <c r="P682" s="10"/>
      <c r="Q682" s="10"/>
      <c r="R682" s="10"/>
      <c r="S682" s="10"/>
      <c r="T682" s="10"/>
      <c r="U682" s="10"/>
      <c r="V682" s="10"/>
    </row>
    <row r="683" spans="1:22" ht="15.6">
      <c r="A683" s="6"/>
      <c r="B683" s="7"/>
      <c r="C683" s="1"/>
      <c r="D683" s="6"/>
      <c r="E683" s="6"/>
      <c r="F683" s="6"/>
      <c r="G683" s="6"/>
      <c r="J683" s="10"/>
      <c r="K683" s="11"/>
      <c r="L683" s="10"/>
      <c r="M683" s="10"/>
      <c r="N683" s="10"/>
      <c r="O683" s="10"/>
      <c r="P683" s="10"/>
      <c r="Q683" s="10"/>
      <c r="R683" s="10"/>
      <c r="S683" s="10"/>
      <c r="T683" s="10"/>
      <c r="U683" s="10"/>
      <c r="V683" s="10"/>
    </row>
    <row r="684" spans="1:22" ht="15.6">
      <c r="A684" s="6"/>
      <c r="B684" s="7"/>
      <c r="C684" s="1"/>
      <c r="D684" s="6"/>
      <c r="E684" s="6"/>
      <c r="F684" s="6"/>
      <c r="G684" s="6"/>
      <c r="J684" s="10"/>
      <c r="K684" s="11"/>
      <c r="L684" s="10"/>
      <c r="M684" s="10"/>
      <c r="N684" s="10"/>
      <c r="O684" s="10"/>
      <c r="P684" s="10"/>
      <c r="Q684" s="10"/>
      <c r="R684" s="10"/>
      <c r="S684" s="10"/>
      <c r="T684" s="10"/>
      <c r="U684" s="10"/>
      <c r="V684" s="10"/>
    </row>
    <row r="685" spans="1:22" ht="15.6">
      <c r="A685" s="6"/>
      <c r="B685" s="7"/>
      <c r="C685" s="1"/>
      <c r="D685" s="6"/>
      <c r="E685" s="6"/>
      <c r="F685" s="6"/>
      <c r="G685" s="6"/>
      <c r="J685" s="10"/>
      <c r="K685" s="11"/>
      <c r="L685" s="10"/>
      <c r="M685" s="10"/>
      <c r="N685" s="10"/>
      <c r="O685" s="10"/>
      <c r="P685" s="10"/>
      <c r="Q685" s="10"/>
      <c r="R685" s="10"/>
      <c r="S685" s="10"/>
      <c r="T685" s="10"/>
      <c r="U685" s="10"/>
      <c r="V685" s="10"/>
    </row>
    <row r="686" spans="1:22" ht="15.6">
      <c r="A686" s="6"/>
      <c r="B686" s="7"/>
      <c r="C686" s="1"/>
      <c r="D686" s="6"/>
      <c r="E686" s="6"/>
      <c r="F686" s="6"/>
      <c r="G686" s="6"/>
      <c r="J686" s="10"/>
      <c r="K686" s="11"/>
      <c r="L686" s="10"/>
      <c r="M686" s="10"/>
      <c r="N686" s="10"/>
      <c r="O686" s="10"/>
      <c r="P686" s="10"/>
      <c r="Q686" s="10"/>
      <c r="R686" s="10"/>
      <c r="S686" s="10"/>
      <c r="T686" s="10"/>
      <c r="U686" s="10"/>
      <c r="V686" s="10"/>
    </row>
    <row r="687" spans="1:22" ht="15.6">
      <c r="A687" s="6"/>
      <c r="B687" s="7"/>
      <c r="C687" s="1"/>
      <c r="D687" s="6"/>
      <c r="E687" s="6"/>
      <c r="F687" s="6"/>
      <c r="G687" s="6"/>
      <c r="J687" s="10"/>
      <c r="K687" s="11"/>
      <c r="L687" s="10"/>
      <c r="M687" s="10"/>
      <c r="N687" s="10"/>
      <c r="O687" s="10"/>
      <c r="P687" s="10"/>
      <c r="Q687" s="10"/>
      <c r="R687" s="10"/>
      <c r="S687" s="10"/>
      <c r="T687" s="10"/>
      <c r="U687" s="10"/>
      <c r="V687" s="10"/>
    </row>
    <row r="688" spans="1:22" ht="15.6">
      <c r="A688" s="6"/>
      <c r="B688" s="7"/>
      <c r="C688" s="1"/>
      <c r="D688" s="6"/>
      <c r="E688" s="6"/>
      <c r="F688" s="6"/>
      <c r="G688" s="6"/>
      <c r="J688" s="10"/>
      <c r="K688" s="11"/>
      <c r="L688" s="10"/>
      <c r="M688" s="10"/>
      <c r="N688" s="10"/>
      <c r="O688" s="10"/>
      <c r="P688" s="10"/>
      <c r="Q688" s="10"/>
      <c r="R688" s="10"/>
      <c r="S688" s="10"/>
      <c r="T688" s="10"/>
      <c r="U688" s="10"/>
      <c r="V688" s="10"/>
    </row>
    <row r="689" spans="1:22" ht="15.6">
      <c r="A689" s="6"/>
      <c r="B689" s="7"/>
      <c r="C689" s="1"/>
      <c r="D689" s="6"/>
      <c r="E689" s="6"/>
      <c r="F689" s="6"/>
      <c r="G689" s="6"/>
      <c r="J689" s="10"/>
      <c r="K689" s="11"/>
      <c r="L689" s="10"/>
      <c r="M689" s="10"/>
      <c r="N689" s="10"/>
      <c r="O689" s="10"/>
      <c r="P689" s="10"/>
      <c r="Q689" s="10"/>
      <c r="R689" s="10"/>
      <c r="S689" s="10"/>
      <c r="T689" s="10"/>
      <c r="U689" s="10"/>
      <c r="V689" s="10"/>
    </row>
    <row r="690" spans="1:22" ht="15.6">
      <c r="A690" s="6"/>
      <c r="B690" s="7"/>
      <c r="C690" s="1"/>
      <c r="D690" s="6"/>
      <c r="E690" s="6"/>
      <c r="F690" s="6"/>
      <c r="G690" s="6"/>
      <c r="J690" s="10"/>
      <c r="K690" s="11"/>
      <c r="L690" s="10"/>
      <c r="M690" s="10"/>
      <c r="N690" s="10"/>
      <c r="O690" s="10"/>
      <c r="P690" s="10"/>
      <c r="Q690" s="10"/>
      <c r="R690" s="10"/>
      <c r="S690" s="10"/>
      <c r="T690" s="10"/>
      <c r="U690" s="10"/>
      <c r="V690" s="10"/>
    </row>
    <row r="691" spans="1:22" ht="15.6">
      <c r="A691" s="6"/>
      <c r="B691" s="7"/>
      <c r="C691" s="1"/>
      <c r="D691" s="6"/>
      <c r="E691" s="6"/>
      <c r="F691" s="6"/>
      <c r="G691" s="6"/>
      <c r="J691" s="10"/>
      <c r="K691" s="11"/>
      <c r="L691" s="10"/>
      <c r="M691" s="10"/>
      <c r="N691" s="10"/>
      <c r="O691" s="10"/>
      <c r="P691" s="10"/>
      <c r="Q691" s="10"/>
      <c r="R691" s="10"/>
      <c r="S691" s="10"/>
      <c r="T691" s="10"/>
      <c r="U691" s="10"/>
      <c r="V691" s="10"/>
    </row>
    <row r="692" spans="1:22" ht="15.6">
      <c r="A692" s="6"/>
      <c r="B692" s="7"/>
      <c r="C692" s="1"/>
      <c r="D692" s="6"/>
      <c r="E692" s="6"/>
      <c r="F692" s="6"/>
      <c r="G692" s="6"/>
      <c r="J692" s="10"/>
      <c r="K692" s="11"/>
      <c r="L692" s="10"/>
      <c r="M692" s="10"/>
      <c r="N692" s="10"/>
      <c r="O692" s="10"/>
      <c r="P692" s="10"/>
      <c r="Q692" s="10"/>
      <c r="R692" s="10"/>
      <c r="S692" s="10"/>
      <c r="T692" s="10"/>
      <c r="U692" s="10"/>
      <c r="V692" s="10"/>
    </row>
    <row r="693" spans="1:22" ht="15.6">
      <c r="A693" s="6"/>
      <c r="B693" s="7"/>
      <c r="C693" s="1"/>
      <c r="D693" s="6"/>
      <c r="E693" s="6"/>
      <c r="F693" s="6"/>
      <c r="G693" s="6"/>
      <c r="J693" s="10"/>
      <c r="K693" s="11"/>
      <c r="L693" s="10"/>
      <c r="M693" s="10"/>
      <c r="N693" s="10"/>
      <c r="O693" s="10"/>
      <c r="P693" s="10"/>
      <c r="Q693" s="10"/>
      <c r="R693" s="10"/>
      <c r="S693" s="10"/>
      <c r="T693" s="10"/>
      <c r="U693" s="10"/>
      <c r="V693" s="10"/>
    </row>
    <row r="694" spans="1:22" ht="15.6">
      <c r="A694" s="6"/>
      <c r="B694" s="7"/>
      <c r="C694" s="1"/>
      <c r="D694" s="6"/>
      <c r="E694" s="6"/>
      <c r="F694" s="6"/>
      <c r="G694" s="6"/>
      <c r="J694" s="10"/>
      <c r="K694" s="11"/>
      <c r="L694" s="10"/>
      <c r="M694" s="10"/>
      <c r="N694" s="10"/>
      <c r="O694" s="10"/>
      <c r="P694" s="10"/>
      <c r="Q694" s="10"/>
      <c r="R694" s="10"/>
      <c r="S694" s="10"/>
      <c r="T694" s="10"/>
      <c r="U694" s="10"/>
      <c r="V694" s="10"/>
    </row>
    <row r="695" spans="1:22" ht="15.6">
      <c r="A695" s="6"/>
      <c r="B695" s="7"/>
      <c r="C695" s="1"/>
      <c r="D695" s="6"/>
      <c r="E695" s="6"/>
      <c r="F695" s="6"/>
      <c r="G695" s="6"/>
      <c r="J695" s="10"/>
      <c r="K695" s="11"/>
      <c r="L695" s="10"/>
      <c r="M695" s="10"/>
      <c r="N695" s="10"/>
      <c r="O695" s="10"/>
      <c r="P695" s="10"/>
      <c r="Q695" s="10"/>
      <c r="R695" s="10"/>
      <c r="S695" s="10"/>
      <c r="T695" s="10"/>
      <c r="U695" s="10"/>
      <c r="V695" s="10"/>
    </row>
    <row r="696" spans="1:22" ht="15.6">
      <c r="A696" s="6"/>
      <c r="B696" s="7"/>
      <c r="C696" s="1"/>
      <c r="D696" s="6"/>
      <c r="E696" s="6"/>
      <c r="F696" s="6"/>
      <c r="G696" s="6"/>
      <c r="J696" s="10"/>
      <c r="K696" s="11"/>
      <c r="L696" s="10"/>
      <c r="M696" s="10"/>
      <c r="N696" s="10"/>
      <c r="O696" s="10"/>
      <c r="P696" s="10"/>
      <c r="Q696" s="10"/>
      <c r="R696" s="10"/>
      <c r="S696" s="10"/>
      <c r="T696" s="10"/>
      <c r="U696" s="10"/>
      <c r="V696" s="10"/>
    </row>
    <row r="697" spans="1:22" ht="15.6">
      <c r="A697" s="6"/>
      <c r="B697" s="7"/>
      <c r="C697" s="1"/>
      <c r="D697" s="6"/>
      <c r="E697" s="6"/>
      <c r="F697" s="6"/>
      <c r="G697" s="6"/>
      <c r="J697" s="10"/>
      <c r="K697" s="11"/>
      <c r="L697" s="10"/>
      <c r="M697" s="10"/>
      <c r="N697" s="10"/>
      <c r="O697" s="10"/>
      <c r="P697" s="10"/>
      <c r="Q697" s="10"/>
      <c r="R697" s="10"/>
      <c r="S697" s="10"/>
      <c r="T697" s="10"/>
      <c r="U697" s="10"/>
      <c r="V697" s="10"/>
    </row>
    <row r="698" spans="1:22" ht="15.6">
      <c r="A698" s="6"/>
      <c r="B698" s="7"/>
      <c r="C698" s="1"/>
      <c r="D698" s="6"/>
      <c r="E698" s="6"/>
      <c r="F698" s="6"/>
      <c r="G698" s="6"/>
      <c r="J698" s="10"/>
      <c r="K698" s="11"/>
      <c r="L698" s="10"/>
      <c r="M698" s="10"/>
      <c r="N698" s="10"/>
      <c r="O698" s="10"/>
      <c r="P698" s="10"/>
      <c r="Q698" s="10"/>
      <c r="R698" s="10"/>
      <c r="S698" s="10"/>
      <c r="T698" s="10"/>
      <c r="U698" s="10"/>
      <c r="V698" s="10"/>
    </row>
    <row r="699" spans="1:22" ht="15.6">
      <c r="A699" s="6"/>
      <c r="B699" s="7"/>
      <c r="C699" s="1"/>
      <c r="D699" s="6"/>
      <c r="E699" s="6"/>
      <c r="F699" s="6"/>
      <c r="G699" s="6"/>
      <c r="J699" s="10"/>
      <c r="K699" s="11"/>
      <c r="L699" s="10"/>
      <c r="M699" s="10"/>
      <c r="N699" s="10"/>
      <c r="O699" s="10"/>
      <c r="P699" s="10"/>
      <c r="Q699" s="10"/>
      <c r="R699" s="10"/>
      <c r="S699" s="10"/>
      <c r="T699" s="10"/>
      <c r="U699" s="10"/>
      <c r="V699" s="10"/>
    </row>
    <row r="700" spans="1:22" ht="15.6">
      <c r="A700" s="6"/>
      <c r="B700" s="7"/>
      <c r="C700" s="1"/>
      <c r="D700" s="6"/>
      <c r="E700" s="6"/>
      <c r="F700" s="6"/>
      <c r="G700" s="6"/>
      <c r="J700" s="10"/>
      <c r="K700" s="11"/>
      <c r="L700" s="10"/>
      <c r="M700" s="10"/>
      <c r="N700" s="10"/>
      <c r="O700" s="10"/>
      <c r="P700" s="10"/>
      <c r="Q700" s="10"/>
      <c r="R700" s="10"/>
      <c r="S700" s="10"/>
      <c r="T700" s="10"/>
      <c r="U700" s="10"/>
      <c r="V700" s="10"/>
    </row>
    <row r="701" spans="1:22" ht="15.6">
      <c r="A701" s="6"/>
      <c r="B701" s="7"/>
      <c r="C701" s="1"/>
      <c r="D701" s="6"/>
      <c r="E701" s="6"/>
      <c r="F701" s="6"/>
      <c r="G701" s="6"/>
      <c r="J701" s="10"/>
      <c r="K701" s="11"/>
      <c r="L701" s="10"/>
      <c r="M701" s="10"/>
      <c r="N701" s="10"/>
      <c r="O701" s="10"/>
      <c r="P701" s="10"/>
      <c r="Q701" s="10"/>
      <c r="R701" s="10"/>
      <c r="S701" s="10"/>
      <c r="T701" s="10"/>
      <c r="U701" s="10"/>
      <c r="V701" s="10"/>
    </row>
    <row r="702" spans="1:22" ht="15.6">
      <c r="A702" s="6"/>
      <c r="B702" s="7"/>
      <c r="C702" s="1"/>
      <c r="D702" s="6"/>
      <c r="E702" s="6"/>
      <c r="F702" s="6"/>
      <c r="G702" s="6"/>
      <c r="J702" s="10"/>
      <c r="K702" s="11"/>
      <c r="L702" s="10"/>
      <c r="M702" s="10"/>
      <c r="N702" s="10"/>
      <c r="O702" s="10"/>
      <c r="P702" s="10"/>
      <c r="Q702" s="10"/>
      <c r="R702" s="10"/>
      <c r="S702" s="10"/>
      <c r="T702" s="10"/>
      <c r="U702" s="10"/>
      <c r="V702" s="10"/>
    </row>
    <row r="703" spans="1:22" ht="15.6">
      <c r="A703" s="6"/>
      <c r="B703" s="7"/>
      <c r="C703" s="1"/>
      <c r="D703" s="6"/>
      <c r="E703" s="6"/>
      <c r="F703" s="6"/>
      <c r="G703" s="6"/>
      <c r="J703" s="10"/>
      <c r="K703" s="11"/>
      <c r="L703" s="10"/>
      <c r="M703" s="10"/>
      <c r="N703" s="10"/>
      <c r="O703" s="10"/>
      <c r="P703" s="10"/>
      <c r="Q703" s="10"/>
      <c r="R703" s="10"/>
      <c r="S703" s="10"/>
      <c r="T703" s="10"/>
      <c r="U703" s="10"/>
      <c r="V703" s="10"/>
    </row>
    <row r="704" spans="1:22" ht="15.6">
      <c r="A704" s="6"/>
      <c r="B704" s="7"/>
      <c r="C704" s="1"/>
      <c r="D704" s="6"/>
      <c r="E704" s="6"/>
      <c r="F704" s="6"/>
      <c r="G704" s="6"/>
      <c r="J704" s="10"/>
      <c r="K704" s="11"/>
      <c r="L704" s="10"/>
      <c r="M704" s="10"/>
      <c r="N704" s="10"/>
      <c r="O704" s="10"/>
      <c r="P704" s="10"/>
      <c r="Q704" s="10"/>
      <c r="R704" s="10"/>
      <c r="S704" s="10"/>
      <c r="T704" s="10"/>
      <c r="U704" s="10"/>
      <c r="V704" s="10"/>
    </row>
    <row r="705" spans="1:22" ht="15.6">
      <c r="A705" s="6"/>
      <c r="B705" s="7"/>
      <c r="C705" s="1"/>
      <c r="D705" s="6"/>
      <c r="E705" s="6"/>
      <c r="F705" s="6"/>
      <c r="G705" s="6"/>
      <c r="J705" s="10"/>
      <c r="K705" s="11"/>
      <c r="L705" s="10"/>
      <c r="M705" s="10"/>
      <c r="N705" s="10"/>
      <c r="O705" s="10"/>
      <c r="P705" s="10"/>
      <c r="Q705" s="10"/>
      <c r="R705" s="10"/>
      <c r="S705" s="10"/>
      <c r="T705" s="10"/>
      <c r="U705" s="10"/>
      <c r="V705" s="10"/>
    </row>
    <row r="706" spans="1:22" ht="15.6">
      <c r="A706" s="6"/>
      <c r="B706" s="7"/>
      <c r="C706" s="1"/>
      <c r="D706" s="6"/>
      <c r="E706" s="6"/>
      <c r="F706" s="6"/>
      <c r="G706" s="6"/>
      <c r="J706" s="10"/>
      <c r="K706" s="11"/>
      <c r="L706" s="10"/>
      <c r="M706" s="10"/>
      <c r="N706" s="10"/>
      <c r="O706" s="10"/>
      <c r="P706" s="10"/>
      <c r="Q706" s="10"/>
      <c r="R706" s="10"/>
      <c r="S706" s="10"/>
      <c r="T706" s="10"/>
      <c r="U706" s="10"/>
      <c r="V706" s="10"/>
    </row>
    <row r="707" spans="1:22" ht="15.6">
      <c r="A707" s="6"/>
      <c r="B707" s="7"/>
      <c r="C707" s="1"/>
      <c r="D707" s="6"/>
      <c r="E707" s="6"/>
      <c r="F707" s="6"/>
      <c r="G707" s="6"/>
      <c r="J707" s="10"/>
      <c r="K707" s="11"/>
      <c r="L707" s="10"/>
      <c r="M707" s="10"/>
      <c r="N707" s="10"/>
      <c r="O707" s="10"/>
      <c r="P707" s="10"/>
      <c r="Q707" s="10"/>
      <c r="R707" s="10"/>
      <c r="S707" s="10"/>
      <c r="T707" s="10"/>
      <c r="U707" s="10"/>
      <c r="V707" s="10"/>
    </row>
    <row r="708" spans="1:22" ht="15.6">
      <c r="A708" s="6"/>
      <c r="B708" s="7"/>
      <c r="C708" s="1"/>
      <c r="D708" s="6"/>
      <c r="E708" s="6"/>
      <c r="F708" s="6"/>
      <c r="G708" s="6"/>
      <c r="J708" s="10"/>
      <c r="K708" s="11"/>
      <c r="L708" s="10"/>
      <c r="M708" s="10"/>
      <c r="N708" s="10"/>
      <c r="O708" s="10"/>
      <c r="P708" s="10"/>
      <c r="Q708" s="10"/>
      <c r="R708" s="10"/>
      <c r="S708" s="10"/>
      <c r="T708" s="10"/>
      <c r="U708" s="10"/>
      <c r="V708" s="10"/>
    </row>
    <row r="709" spans="1:22" ht="15.6">
      <c r="A709" s="6"/>
      <c r="B709" s="7"/>
      <c r="C709" s="1"/>
      <c r="D709" s="6"/>
      <c r="E709" s="6"/>
      <c r="F709" s="6"/>
      <c r="G709" s="6"/>
      <c r="J709" s="10"/>
      <c r="K709" s="11"/>
      <c r="L709" s="10"/>
      <c r="M709" s="10"/>
      <c r="N709" s="10"/>
      <c r="O709" s="10"/>
      <c r="P709" s="10"/>
      <c r="Q709" s="10"/>
      <c r="R709" s="10"/>
      <c r="S709" s="10"/>
      <c r="T709" s="10"/>
      <c r="U709" s="10"/>
      <c r="V709" s="10"/>
    </row>
    <row r="710" spans="1:22" ht="15.6">
      <c r="A710" s="6"/>
      <c r="B710" s="7"/>
      <c r="C710" s="1"/>
      <c r="D710" s="6"/>
      <c r="E710" s="6"/>
      <c r="F710" s="6"/>
      <c r="G710" s="6"/>
      <c r="J710" s="10"/>
      <c r="K710" s="11"/>
      <c r="L710" s="10"/>
      <c r="M710" s="10"/>
      <c r="N710" s="10"/>
      <c r="O710" s="10"/>
      <c r="P710" s="10"/>
      <c r="Q710" s="10"/>
      <c r="R710" s="10"/>
      <c r="S710" s="10"/>
      <c r="T710" s="10"/>
      <c r="U710" s="10"/>
      <c r="V710" s="10"/>
    </row>
    <row r="711" spans="1:22" ht="15.6">
      <c r="A711" s="6"/>
      <c r="B711" s="7"/>
      <c r="C711" s="1"/>
      <c r="D711" s="6"/>
      <c r="E711" s="6"/>
      <c r="F711" s="6"/>
      <c r="G711" s="6"/>
      <c r="J711" s="10"/>
      <c r="K711" s="11"/>
      <c r="L711" s="10"/>
      <c r="M711" s="10"/>
      <c r="N711" s="10"/>
      <c r="O711" s="10"/>
      <c r="P711" s="10"/>
      <c r="Q711" s="10"/>
      <c r="R711" s="10"/>
      <c r="S711" s="10"/>
      <c r="T711" s="10"/>
      <c r="U711" s="10"/>
      <c r="V711" s="10"/>
    </row>
    <row r="712" spans="1:22" ht="15.6">
      <c r="A712" s="6"/>
      <c r="B712" s="7"/>
      <c r="C712" s="1"/>
      <c r="D712" s="6"/>
      <c r="E712" s="6"/>
      <c r="F712" s="6"/>
      <c r="G712" s="6"/>
      <c r="J712" s="10"/>
      <c r="K712" s="11"/>
      <c r="L712" s="10"/>
      <c r="M712" s="10"/>
      <c r="N712" s="10"/>
      <c r="O712" s="10"/>
      <c r="P712" s="10"/>
      <c r="Q712" s="10"/>
      <c r="R712" s="10"/>
      <c r="S712" s="10"/>
      <c r="T712" s="10"/>
      <c r="U712" s="10"/>
      <c r="V712" s="10"/>
    </row>
    <row r="713" spans="1:22" ht="15.6">
      <c r="A713" s="6"/>
      <c r="B713" s="7"/>
      <c r="C713" s="1"/>
      <c r="D713" s="6"/>
      <c r="E713" s="6"/>
      <c r="F713" s="6"/>
      <c r="G713" s="6"/>
      <c r="J713" s="10"/>
      <c r="K713" s="11"/>
      <c r="L713" s="10"/>
      <c r="M713" s="10"/>
      <c r="N713" s="10"/>
      <c r="O713" s="10"/>
      <c r="P713" s="10"/>
      <c r="Q713" s="10"/>
      <c r="R713" s="10"/>
      <c r="S713" s="10"/>
      <c r="T713" s="10"/>
      <c r="U713" s="10"/>
      <c r="V713" s="10"/>
    </row>
    <row r="714" spans="1:22" ht="15.6">
      <c r="A714" s="6"/>
      <c r="B714" s="7"/>
      <c r="C714" s="1"/>
      <c r="D714" s="6"/>
      <c r="E714" s="6"/>
      <c r="F714" s="6"/>
      <c r="G714" s="6"/>
      <c r="J714" s="10"/>
      <c r="K714" s="11"/>
      <c r="L714" s="10"/>
      <c r="M714" s="10"/>
      <c r="N714" s="10"/>
      <c r="O714" s="10"/>
      <c r="P714" s="10"/>
      <c r="Q714" s="10"/>
      <c r="R714" s="10"/>
      <c r="S714" s="10"/>
      <c r="T714" s="10"/>
      <c r="U714" s="10"/>
      <c r="V714" s="10"/>
    </row>
    <row r="715" spans="1:22" ht="15.6">
      <c r="A715" s="6"/>
      <c r="B715" s="7"/>
      <c r="C715" s="1"/>
      <c r="D715" s="6"/>
      <c r="E715" s="6"/>
      <c r="F715" s="6"/>
      <c r="G715" s="6"/>
      <c r="J715" s="10"/>
      <c r="K715" s="11"/>
      <c r="L715" s="10"/>
      <c r="M715" s="10"/>
      <c r="N715" s="10"/>
      <c r="O715" s="10"/>
      <c r="P715" s="10"/>
      <c r="Q715" s="10"/>
      <c r="R715" s="10"/>
      <c r="S715" s="10"/>
      <c r="T715" s="10"/>
      <c r="U715" s="10"/>
      <c r="V715" s="10"/>
    </row>
    <row r="716" spans="1:22" ht="15.6">
      <c r="A716" s="6"/>
      <c r="B716" s="7"/>
      <c r="C716" s="1"/>
      <c r="D716" s="6"/>
      <c r="E716" s="6"/>
      <c r="F716" s="6"/>
      <c r="G716" s="6"/>
      <c r="J716" s="10"/>
      <c r="K716" s="11"/>
      <c r="L716" s="10"/>
      <c r="M716" s="10"/>
      <c r="N716" s="10"/>
      <c r="O716" s="10"/>
      <c r="P716" s="10"/>
      <c r="Q716" s="10"/>
      <c r="R716" s="10"/>
      <c r="S716" s="10"/>
      <c r="T716" s="10"/>
      <c r="U716" s="10"/>
      <c r="V716" s="10"/>
    </row>
    <row r="717" spans="1:22" ht="15.6">
      <c r="A717" s="6"/>
      <c r="B717" s="7"/>
      <c r="C717" s="1"/>
      <c r="D717" s="6"/>
      <c r="E717" s="6"/>
      <c r="F717" s="6"/>
      <c r="G717" s="6"/>
      <c r="J717" s="10"/>
      <c r="K717" s="11"/>
      <c r="L717" s="10"/>
      <c r="M717" s="10"/>
      <c r="N717" s="10"/>
      <c r="O717" s="10"/>
      <c r="P717" s="10"/>
      <c r="Q717" s="10"/>
      <c r="R717" s="10"/>
      <c r="S717" s="10"/>
      <c r="T717" s="10"/>
      <c r="U717" s="10"/>
      <c r="V717" s="10"/>
    </row>
    <row r="718" spans="1:22" ht="15.6">
      <c r="A718" s="6"/>
      <c r="B718" s="7"/>
      <c r="C718" s="1"/>
      <c r="D718" s="6"/>
      <c r="E718" s="6"/>
      <c r="F718" s="6"/>
      <c r="G718" s="6"/>
      <c r="J718" s="10"/>
      <c r="K718" s="11"/>
      <c r="L718" s="10"/>
      <c r="M718" s="10"/>
      <c r="N718" s="10"/>
      <c r="O718" s="10"/>
      <c r="P718" s="10"/>
      <c r="Q718" s="10"/>
      <c r="R718" s="10"/>
      <c r="S718" s="10"/>
      <c r="T718" s="10"/>
      <c r="U718" s="10"/>
      <c r="V718" s="10"/>
    </row>
    <row r="719" spans="1:22" ht="15.6">
      <c r="A719" s="6"/>
      <c r="B719" s="7"/>
      <c r="C719" s="1"/>
      <c r="D719" s="6"/>
      <c r="E719" s="6"/>
      <c r="F719" s="6"/>
      <c r="G719" s="6"/>
      <c r="J719" s="10"/>
      <c r="K719" s="11"/>
      <c r="L719" s="10"/>
      <c r="M719" s="10"/>
      <c r="N719" s="10"/>
      <c r="O719" s="10"/>
      <c r="P719" s="10"/>
      <c r="Q719" s="10"/>
      <c r="R719" s="10"/>
      <c r="S719" s="10"/>
      <c r="T719" s="10"/>
      <c r="U719" s="10"/>
      <c r="V719" s="10"/>
    </row>
    <row r="720" spans="1:22" ht="15.6">
      <c r="A720" s="6"/>
      <c r="B720" s="7"/>
      <c r="C720" s="1"/>
      <c r="D720" s="6"/>
      <c r="E720" s="6"/>
      <c r="F720" s="6"/>
      <c r="G720" s="6"/>
      <c r="J720" s="10"/>
      <c r="K720" s="11"/>
      <c r="L720" s="10"/>
      <c r="M720" s="10"/>
      <c r="N720" s="10"/>
      <c r="O720" s="10"/>
      <c r="P720" s="10"/>
      <c r="Q720" s="10"/>
      <c r="R720" s="10"/>
      <c r="S720" s="10"/>
      <c r="T720" s="10"/>
      <c r="U720" s="10"/>
      <c r="V720" s="10"/>
    </row>
    <row r="721" spans="1:22" ht="15.6">
      <c r="A721" s="6"/>
      <c r="B721" s="7"/>
      <c r="C721" s="1"/>
      <c r="D721" s="6"/>
      <c r="E721" s="6"/>
      <c r="F721" s="6"/>
      <c r="G721" s="6"/>
      <c r="J721" s="10"/>
      <c r="K721" s="11"/>
      <c r="L721" s="10"/>
      <c r="M721" s="10"/>
      <c r="N721" s="10"/>
      <c r="O721" s="10"/>
      <c r="P721" s="10"/>
      <c r="Q721" s="10"/>
      <c r="R721" s="10"/>
      <c r="S721" s="10"/>
      <c r="T721" s="10"/>
      <c r="U721" s="10"/>
      <c r="V721" s="10"/>
    </row>
    <row r="722" spans="1:22" ht="15.6">
      <c r="A722" s="6"/>
      <c r="B722" s="7"/>
      <c r="C722" s="1"/>
      <c r="D722" s="6"/>
      <c r="E722" s="6"/>
      <c r="F722" s="6"/>
      <c r="G722" s="6"/>
      <c r="J722" s="10"/>
      <c r="K722" s="11"/>
      <c r="L722" s="10"/>
      <c r="M722" s="10"/>
      <c r="N722" s="10"/>
      <c r="O722" s="10"/>
      <c r="P722" s="10"/>
      <c r="Q722" s="10"/>
      <c r="R722" s="10"/>
      <c r="S722" s="10"/>
      <c r="T722" s="10"/>
      <c r="U722" s="10"/>
      <c r="V722" s="10"/>
    </row>
    <row r="723" spans="1:22" ht="15.6">
      <c r="A723" s="6"/>
      <c r="B723" s="7"/>
      <c r="C723" s="1"/>
      <c r="D723" s="6"/>
      <c r="E723" s="6"/>
      <c r="F723" s="6"/>
      <c r="G723" s="6"/>
      <c r="J723" s="10"/>
      <c r="K723" s="11"/>
      <c r="L723" s="10"/>
      <c r="M723" s="10"/>
      <c r="N723" s="10"/>
      <c r="O723" s="10"/>
      <c r="P723" s="10"/>
      <c r="Q723" s="10"/>
      <c r="R723" s="10"/>
      <c r="S723" s="10"/>
      <c r="T723" s="10"/>
      <c r="U723" s="10"/>
      <c r="V723" s="10"/>
    </row>
    <row r="724" spans="1:22" ht="15.6">
      <c r="A724" s="6"/>
      <c r="B724" s="7"/>
      <c r="C724" s="1"/>
      <c r="D724" s="6"/>
      <c r="E724" s="6"/>
      <c r="F724" s="6"/>
      <c r="G724" s="6"/>
      <c r="J724" s="10"/>
      <c r="K724" s="11"/>
      <c r="L724" s="10"/>
      <c r="M724" s="10"/>
      <c r="N724" s="10"/>
      <c r="O724" s="10"/>
      <c r="P724" s="10"/>
      <c r="Q724" s="10"/>
      <c r="R724" s="10"/>
      <c r="S724" s="10"/>
      <c r="T724" s="10"/>
      <c r="U724" s="10"/>
      <c r="V724" s="10"/>
    </row>
    <row r="725" spans="1:22" ht="15.6">
      <c r="A725" s="6"/>
      <c r="B725" s="7"/>
      <c r="C725" s="1"/>
      <c r="D725" s="6"/>
      <c r="E725" s="6"/>
      <c r="F725" s="6"/>
      <c r="G725" s="6"/>
      <c r="J725" s="10"/>
      <c r="K725" s="11"/>
      <c r="L725" s="10"/>
      <c r="M725" s="10"/>
      <c r="N725" s="10"/>
      <c r="O725" s="10"/>
      <c r="P725" s="10"/>
      <c r="Q725" s="10"/>
      <c r="R725" s="10"/>
      <c r="S725" s="10"/>
      <c r="T725" s="10"/>
      <c r="U725" s="10"/>
      <c r="V725" s="10"/>
    </row>
    <row r="726" spans="1:22" ht="15.6">
      <c r="A726" s="6"/>
      <c r="B726" s="7"/>
      <c r="C726" s="1"/>
      <c r="D726" s="6"/>
      <c r="E726" s="6"/>
      <c r="F726" s="6"/>
      <c r="G726" s="6"/>
      <c r="J726" s="10"/>
      <c r="K726" s="11"/>
      <c r="L726" s="10"/>
      <c r="M726" s="10"/>
      <c r="N726" s="10"/>
      <c r="O726" s="10"/>
      <c r="P726" s="10"/>
      <c r="Q726" s="10"/>
      <c r="R726" s="10"/>
      <c r="S726" s="10"/>
      <c r="T726" s="10"/>
      <c r="U726" s="10"/>
      <c r="V726" s="10"/>
    </row>
    <row r="727" spans="1:22" ht="15.6">
      <c r="A727" s="6"/>
      <c r="B727" s="7"/>
      <c r="C727" s="1"/>
      <c r="D727" s="6"/>
      <c r="E727" s="6"/>
      <c r="F727" s="6"/>
      <c r="G727" s="6"/>
      <c r="J727" s="10"/>
      <c r="K727" s="11"/>
      <c r="L727" s="10"/>
      <c r="M727" s="10"/>
      <c r="N727" s="10"/>
      <c r="O727" s="10"/>
      <c r="P727" s="10"/>
      <c r="Q727" s="10"/>
      <c r="R727" s="10"/>
      <c r="S727" s="10"/>
      <c r="T727" s="10"/>
      <c r="U727" s="10"/>
      <c r="V727" s="10"/>
    </row>
    <row r="728" spans="1:22" ht="15.6">
      <c r="A728" s="6"/>
      <c r="B728" s="7"/>
      <c r="C728" s="1"/>
      <c r="D728" s="6"/>
      <c r="E728" s="6"/>
      <c r="F728" s="6"/>
      <c r="G728" s="6"/>
      <c r="J728" s="10"/>
      <c r="K728" s="11"/>
      <c r="L728" s="10"/>
      <c r="M728" s="10"/>
      <c r="N728" s="10"/>
      <c r="O728" s="10"/>
      <c r="P728" s="10"/>
      <c r="Q728" s="10"/>
      <c r="R728" s="10"/>
      <c r="S728" s="10"/>
      <c r="T728" s="10"/>
      <c r="U728" s="10"/>
      <c r="V728" s="10"/>
    </row>
    <row r="729" spans="1:22" ht="15.6">
      <c r="A729" s="6"/>
      <c r="B729" s="7"/>
      <c r="C729" s="1"/>
      <c r="D729" s="6"/>
      <c r="E729" s="6"/>
      <c r="F729" s="6"/>
      <c r="G729" s="6"/>
      <c r="J729" s="10"/>
      <c r="K729" s="11"/>
      <c r="L729" s="10"/>
      <c r="M729" s="10"/>
      <c r="N729" s="10"/>
      <c r="O729" s="10"/>
      <c r="P729" s="10"/>
      <c r="Q729" s="10"/>
      <c r="R729" s="10"/>
      <c r="S729" s="10"/>
      <c r="T729" s="10"/>
      <c r="U729" s="10"/>
      <c r="V729" s="10"/>
    </row>
    <row r="730" spans="1:22" ht="15.6">
      <c r="A730" s="6"/>
      <c r="B730" s="7"/>
      <c r="C730" s="1"/>
      <c r="D730" s="6"/>
      <c r="E730" s="6"/>
      <c r="F730" s="6"/>
      <c r="G730" s="6"/>
      <c r="J730" s="10"/>
      <c r="K730" s="11"/>
      <c r="L730" s="10"/>
      <c r="M730" s="10"/>
      <c r="N730" s="10"/>
      <c r="O730" s="10"/>
      <c r="P730" s="10"/>
      <c r="Q730" s="10"/>
      <c r="R730" s="10"/>
      <c r="S730" s="10"/>
      <c r="T730" s="10"/>
      <c r="U730" s="10"/>
      <c r="V730" s="10"/>
    </row>
    <row r="731" spans="1:22" ht="15.6">
      <c r="A731" s="6"/>
      <c r="B731" s="7"/>
      <c r="C731" s="1"/>
      <c r="D731" s="6"/>
      <c r="E731" s="6"/>
      <c r="F731" s="6"/>
      <c r="G731" s="6"/>
      <c r="J731" s="10"/>
      <c r="K731" s="11"/>
      <c r="L731" s="10"/>
      <c r="M731" s="10"/>
      <c r="N731" s="10"/>
      <c r="O731" s="10"/>
      <c r="P731" s="10"/>
      <c r="Q731" s="10"/>
      <c r="R731" s="10"/>
      <c r="S731" s="10"/>
      <c r="T731" s="10"/>
      <c r="U731" s="10"/>
      <c r="V731" s="10"/>
    </row>
    <row r="732" spans="1:22" ht="15.6">
      <c r="A732" s="6"/>
      <c r="B732" s="7"/>
      <c r="C732" s="1"/>
      <c r="D732" s="6"/>
      <c r="E732" s="6"/>
      <c r="F732" s="6"/>
      <c r="G732" s="6"/>
      <c r="J732" s="10"/>
      <c r="K732" s="11"/>
      <c r="L732" s="10"/>
      <c r="M732" s="10"/>
      <c r="N732" s="10"/>
      <c r="O732" s="10"/>
      <c r="P732" s="10"/>
      <c r="Q732" s="10"/>
      <c r="R732" s="10"/>
      <c r="S732" s="10"/>
      <c r="T732" s="10"/>
      <c r="U732" s="10"/>
      <c r="V732" s="10"/>
    </row>
    <row r="733" spans="1:22" ht="15.6">
      <c r="A733" s="6"/>
      <c r="B733" s="7"/>
      <c r="C733" s="1"/>
      <c r="D733" s="6"/>
      <c r="E733" s="6"/>
      <c r="F733" s="6"/>
      <c r="G733" s="6"/>
      <c r="J733" s="10"/>
      <c r="K733" s="11"/>
      <c r="L733" s="10"/>
      <c r="M733" s="10"/>
      <c r="N733" s="10"/>
      <c r="O733" s="10"/>
      <c r="P733" s="10"/>
      <c r="Q733" s="10"/>
      <c r="R733" s="10"/>
      <c r="S733" s="10"/>
      <c r="T733" s="10"/>
      <c r="U733" s="10"/>
      <c r="V733" s="10"/>
    </row>
    <row r="734" spans="1:22" ht="15.6">
      <c r="A734" s="6"/>
      <c r="B734" s="7"/>
      <c r="C734" s="1"/>
      <c r="D734" s="6"/>
      <c r="E734" s="6"/>
      <c r="F734" s="6"/>
      <c r="G734" s="6"/>
      <c r="J734" s="10"/>
      <c r="K734" s="11"/>
      <c r="L734" s="10"/>
      <c r="M734" s="10"/>
      <c r="N734" s="10"/>
      <c r="O734" s="10"/>
      <c r="P734" s="10"/>
      <c r="Q734" s="10"/>
      <c r="R734" s="10"/>
      <c r="S734" s="10"/>
      <c r="T734" s="10"/>
      <c r="U734" s="10"/>
      <c r="V734" s="10"/>
    </row>
    <row r="735" spans="1:22" ht="15.6">
      <c r="A735" s="6"/>
      <c r="B735" s="7"/>
      <c r="C735" s="1"/>
      <c r="D735" s="6"/>
      <c r="E735" s="6"/>
      <c r="F735" s="6"/>
      <c r="G735" s="6"/>
      <c r="J735" s="10"/>
      <c r="K735" s="11"/>
      <c r="L735" s="10"/>
      <c r="M735" s="10"/>
      <c r="N735" s="10"/>
      <c r="O735" s="10"/>
      <c r="P735" s="10"/>
      <c r="Q735" s="10"/>
      <c r="R735" s="10"/>
      <c r="S735" s="10"/>
      <c r="T735" s="10"/>
      <c r="U735" s="10"/>
      <c r="V735" s="10"/>
    </row>
    <row r="736" spans="1:22" ht="15.6">
      <c r="A736" s="6"/>
      <c r="B736" s="7"/>
      <c r="C736" s="1"/>
      <c r="D736" s="6"/>
      <c r="E736" s="6"/>
      <c r="F736" s="6"/>
      <c r="G736" s="6"/>
      <c r="J736" s="10"/>
      <c r="K736" s="11"/>
      <c r="L736" s="10"/>
      <c r="M736" s="10"/>
      <c r="N736" s="10"/>
      <c r="O736" s="10"/>
      <c r="P736" s="10"/>
      <c r="Q736" s="10"/>
      <c r="R736" s="10"/>
      <c r="S736" s="10"/>
      <c r="T736" s="10"/>
      <c r="U736" s="10"/>
      <c r="V736" s="10"/>
    </row>
    <row r="737" spans="1:22" ht="15.6">
      <c r="A737" s="6"/>
      <c r="B737" s="7"/>
      <c r="C737" s="1"/>
      <c r="D737" s="6"/>
      <c r="E737" s="6"/>
      <c r="F737" s="6"/>
      <c r="G737" s="6"/>
      <c r="J737" s="10"/>
      <c r="K737" s="11"/>
      <c r="L737" s="10"/>
      <c r="M737" s="10"/>
      <c r="N737" s="10"/>
      <c r="O737" s="10"/>
      <c r="P737" s="10"/>
      <c r="Q737" s="10"/>
      <c r="R737" s="10"/>
      <c r="S737" s="10"/>
      <c r="T737" s="10"/>
      <c r="U737" s="10"/>
      <c r="V737" s="10"/>
    </row>
    <row r="738" spans="1:22" ht="15.6">
      <c r="A738" s="6"/>
      <c r="B738" s="7"/>
      <c r="C738" s="1"/>
      <c r="D738" s="6"/>
      <c r="E738" s="6"/>
      <c r="F738" s="6"/>
      <c r="G738" s="6"/>
      <c r="J738" s="10"/>
      <c r="K738" s="11"/>
      <c r="L738" s="10"/>
      <c r="M738" s="10"/>
      <c r="N738" s="10"/>
      <c r="O738" s="10"/>
      <c r="P738" s="10"/>
      <c r="Q738" s="10"/>
      <c r="R738" s="10"/>
      <c r="S738" s="10"/>
      <c r="T738" s="10"/>
      <c r="U738" s="10"/>
      <c r="V738" s="10"/>
    </row>
    <row r="739" spans="1:22" ht="15.6">
      <c r="A739" s="6"/>
      <c r="B739" s="7"/>
      <c r="C739" s="1"/>
      <c r="D739" s="6"/>
      <c r="E739" s="6"/>
      <c r="F739" s="6"/>
      <c r="G739" s="6"/>
      <c r="J739" s="10"/>
      <c r="K739" s="11"/>
      <c r="L739" s="10"/>
      <c r="M739" s="10"/>
      <c r="N739" s="10"/>
      <c r="O739" s="10"/>
      <c r="P739" s="10"/>
      <c r="Q739" s="10"/>
      <c r="R739" s="10"/>
      <c r="S739" s="10"/>
      <c r="T739" s="10"/>
      <c r="U739" s="10"/>
      <c r="V739" s="10"/>
    </row>
    <row r="740" spans="1:22" ht="15.6">
      <c r="A740" s="6"/>
      <c r="B740" s="7"/>
      <c r="C740" s="1"/>
      <c r="D740" s="6"/>
      <c r="E740" s="6"/>
      <c r="F740" s="6"/>
      <c r="G740" s="6"/>
      <c r="J740" s="10"/>
      <c r="K740" s="11"/>
      <c r="L740" s="10"/>
      <c r="M740" s="10"/>
      <c r="N740" s="10"/>
      <c r="O740" s="10"/>
      <c r="P740" s="10"/>
      <c r="Q740" s="10"/>
      <c r="R740" s="10"/>
      <c r="S740" s="10"/>
      <c r="T740" s="10"/>
      <c r="U740" s="10"/>
      <c r="V740" s="10"/>
    </row>
    <row r="741" spans="1:22" ht="15.6">
      <c r="A741" s="6"/>
      <c r="B741" s="7"/>
      <c r="C741" s="1"/>
      <c r="D741" s="6"/>
      <c r="E741" s="6"/>
      <c r="F741" s="6"/>
      <c r="G741" s="6"/>
      <c r="J741" s="10"/>
      <c r="K741" s="11"/>
      <c r="L741" s="10"/>
      <c r="M741" s="10"/>
      <c r="N741" s="10"/>
      <c r="O741" s="10"/>
      <c r="P741" s="10"/>
      <c r="Q741" s="10"/>
      <c r="R741" s="10"/>
      <c r="S741" s="10"/>
      <c r="T741" s="10"/>
      <c r="U741" s="10"/>
      <c r="V741" s="10"/>
    </row>
    <row r="742" spans="1:22" ht="15.6">
      <c r="A742" s="6"/>
      <c r="B742" s="7"/>
      <c r="C742" s="1"/>
      <c r="D742" s="6"/>
      <c r="E742" s="6"/>
      <c r="F742" s="6"/>
      <c r="G742" s="6"/>
      <c r="J742" s="10"/>
      <c r="K742" s="11"/>
      <c r="L742" s="10"/>
      <c r="M742" s="10"/>
      <c r="N742" s="10"/>
      <c r="O742" s="10"/>
      <c r="P742" s="10"/>
      <c r="Q742" s="10"/>
      <c r="R742" s="10"/>
      <c r="S742" s="10"/>
      <c r="T742" s="10"/>
      <c r="U742" s="10"/>
      <c r="V742" s="10"/>
    </row>
    <row r="743" spans="1:22" ht="15.6">
      <c r="A743" s="6"/>
      <c r="B743" s="7"/>
      <c r="C743" s="1"/>
      <c r="D743" s="6"/>
      <c r="E743" s="6"/>
      <c r="F743" s="6"/>
      <c r="G743" s="6"/>
      <c r="J743" s="10"/>
      <c r="K743" s="11"/>
      <c r="L743" s="10"/>
      <c r="M743" s="10"/>
      <c r="N743" s="10"/>
      <c r="O743" s="10"/>
      <c r="P743" s="10"/>
      <c r="Q743" s="10"/>
      <c r="R743" s="10"/>
      <c r="S743" s="10"/>
      <c r="T743" s="10"/>
      <c r="U743" s="10"/>
      <c r="V743" s="10"/>
    </row>
    <row r="744" spans="1:22" ht="15.6">
      <c r="A744" s="6"/>
      <c r="B744" s="7"/>
      <c r="C744" s="1"/>
      <c r="D744" s="6"/>
      <c r="E744" s="6"/>
      <c r="F744" s="6"/>
      <c r="G744" s="6"/>
      <c r="J744" s="10"/>
      <c r="K744" s="11"/>
      <c r="L744" s="10"/>
      <c r="M744" s="10"/>
      <c r="N744" s="10"/>
      <c r="O744" s="10"/>
      <c r="P744" s="10"/>
      <c r="Q744" s="10"/>
      <c r="R744" s="10"/>
      <c r="S744" s="10"/>
      <c r="T744" s="10"/>
      <c r="U744" s="10"/>
      <c r="V744" s="10"/>
    </row>
    <row r="745" spans="1:22" ht="15.6">
      <c r="A745" s="6"/>
      <c r="B745" s="7"/>
      <c r="C745" s="1"/>
      <c r="D745" s="6"/>
      <c r="E745" s="6"/>
      <c r="F745" s="6"/>
      <c r="G745" s="6"/>
      <c r="J745" s="10"/>
      <c r="K745" s="11"/>
      <c r="L745" s="10"/>
      <c r="M745" s="10"/>
      <c r="N745" s="10"/>
      <c r="O745" s="10"/>
      <c r="P745" s="10"/>
      <c r="Q745" s="10"/>
      <c r="R745" s="10"/>
      <c r="S745" s="10"/>
      <c r="T745" s="10"/>
      <c r="U745" s="10"/>
      <c r="V745" s="10"/>
    </row>
    <row r="746" spans="1:22" ht="15.6">
      <c r="A746" s="6"/>
      <c r="B746" s="7"/>
      <c r="C746" s="1"/>
      <c r="D746" s="6"/>
      <c r="E746" s="6"/>
      <c r="F746" s="6"/>
      <c r="G746" s="6"/>
      <c r="J746" s="10"/>
      <c r="K746" s="11"/>
      <c r="L746" s="10"/>
      <c r="M746" s="10"/>
      <c r="N746" s="10"/>
      <c r="O746" s="10"/>
      <c r="P746" s="10"/>
      <c r="Q746" s="10"/>
      <c r="R746" s="10"/>
      <c r="S746" s="10"/>
      <c r="T746" s="10"/>
      <c r="U746" s="10"/>
      <c r="V746" s="10"/>
    </row>
    <row r="747" spans="1:22" ht="15.6">
      <c r="A747" s="6"/>
      <c r="B747" s="7"/>
      <c r="C747" s="1"/>
      <c r="D747" s="6"/>
      <c r="E747" s="6"/>
      <c r="F747" s="6"/>
      <c r="G747" s="6"/>
      <c r="J747" s="10"/>
      <c r="K747" s="11"/>
      <c r="L747" s="10"/>
      <c r="M747" s="10"/>
      <c r="N747" s="10"/>
      <c r="O747" s="10"/>
      <c r="P747" s="10"/>
      <c r="Q747" s="10"/>
      <c r="R747" s="10"/>
      <c r="S747" s="10"/>
      <c r="T747" s="10"/>
      <c r="U747" s="10"/>
      <c r="V747" s="10"/>
    </row>
    <row r="748" spans="1:22" ht="15.6">
      <c r="A748" s="6"/>
      <c r="B748" s="7"/>
      <c r="C748" s="1"/>
      <c r="D748" s="6"/>
      <c r="E748" s="6"/>
      <c r="F748" s="6"/>
      <c r="G748" s="6"/>
      <c r="J748" s="10"/>
      <c r="K748" s="11"/>
      <c r="L748" s="10"/>
      <c r="M748" s="10"/>
      <c r="N748" s="10"/>
      <c r="O748" s="10"/>
      <c r="P748" s="10"/>
      <c r="Q748" s="10"/>
      <c r="R748" s="10"/>
      <c r="S748" s="10"/>
      <c r="T748" s="10"/>
      <c r="U748" s="10"/>
      <c r="V748" s="10"/>
    </row>
    <row r="749" spans="1:22" ht="15.6">
      <c r="A749" s="6"/>
      <c r="B749" s="7"/>
      <c r="C749" s="1"/>
      <c r="D749" s="6"/>
      <c r="E749" s="6"/>
      <c r="F749" s="6"/>
      <c r="G749" s="6"/>
      <c r="J749" s="10"/>
      <c r="K749" s="11"/>
      <c r="L749" s="10"/>
      <c r="M749" s="10"/>
      <c r="N749" s="10"/>
      <c r="O749" s="10"/>
      <c r="P749" s="10"/>
      <c r="Q749" s="10"/>
      <c r="R749" s="10"/>
      <c r="S749" s="10"/>
      <c r="T749" s="10"/>
      <c r="U749" s="10"/>
      <c r="V749" s="10"/>
    </row>
    <row r="750" spans="1:22" ht="15.6">
      <c r="A750" s="6"/>
      <c r="B750" s="7"/>
      <c r="C750" s="1"/>
      <c r="D750" s="6"/>
      <c r="E750" s="6"/>
      <c r="F750" s="6"/>
      <c r="G750" s="6"/>
      <c r="J750" s="10"/>
      <c r="K750" s="11"/>
      <c r="L750" s="10"/>
      <c r="M750" s="10"/>
      <c r="N750" s="10"/>
      <c r="O750" s="10"/>
      <c r="P750" s="10"/>
      <c r="Q750" s="10"/>
      <c r="R750" s="10"/>
      <c r="S750" s="10"/>
      <c r="T750" s="10"/>
      <c r="U750" s="10"/>
      <c r="V750" s="10"/>
    </row>
    <row r="751" spans="1:22" ht="15.6">
      <c r="A751" s="6"/>
      <c r="B751" s="7"/>
      <c r="C751" s="1"/>
      <c r="D751" s="6"/>
      <c r="E751" s="6"/>
      <c r="F751" s="6"/>
      <c r="G751" s="6"/>
      <c r="J751" s="10"/>
      <c r="K751" s="11"/>
      <c r="L751" s="10"/>
      <c r="M751" s="10"/>
      <c r="N751" s="10"/>
      <c r="O751" s="10"/>
      <c r="P751" s="10"/>
      <c r="Q751" s="10"/>
      <c r="R751" s="10"/>
      <c r="S751" s="10"/>
      <c r="T751" s="10"/>
      <c r="U751" s="10"/>
      <c r="V751" s="10"/>
    </row>
    <row r="752" spans="1:22" ht="15.6">
      <c r="A752" s="6"/>
      <c r="B752" s="7"/>
      <c r="C752" s="1"/>
      <c r="D752" s="6"/>
      <c r="E752" s="6"/>
      <c r="F752" s="6"/>
      <c r="G752" s="6"/>
      <c r="J752" s="10"/>
      <c r="K752" s="11"/>
      <c r="L752" s="10"/>
      <c r="M752" s="10"/>
      <c r="N752" s="10"/>
      <c r="O752" s="10"/>
      <c r="P752" s="10"/>
      <c r="Q752" s="10"/>
      <c r="R752" s="10"/>
      <c r="S752" s="10"/>
      <c r="T752" s="10"/>
      <c r="U752" s="10"/>
      <c r="V752" s="10"/>
    </row>
    <row r="753" spans="1:22" ht="15.6">
      <c r="A753" s="6"/>
      <c r="B753" s="7"/>
      <c r="C753" s="1"/>
      <c r="D753" s="6"/>
      <c r="E753" s="6"/>
      <c r="F753" s="6"/>
      <c r="G753" s="6"/>
      <c r="J753" s="10"/>
      <c r="K753" s="11"/>
      <c r="L753" s="10"/>
      <c r="M753" s="10"/>
      <c r="N753" s="10"/>
      <c r="O753" s="10"/>
      <c r="P753" s="10"/>
      <c r="Q753" s="10"/>
      <c r="R753" s="10"/>
      <c r="S753" s="10"/>
      <c r="T753" s="10"/>
      <c r="U753" s="10"/>
      <c r="V753" s="10"/>
    </row>
    <row r="754" spans="1:22" ht="15.6">
      <c r="A754" s="6"/>
      <c r="B754" s="7"/>
      <c r="C754" s="1"/>
      <c r="D754" s="6"/>
      <c r="E754" s="6"/>
      <c r="F754" s="6"/>
      <c r="G754" s="6"/>
      <c r="J754" s="10"/>
      <c r="K754" s="11"/>
      <c r="L754" s="10"/>
      <c r="M754" s="10"/>
      <c r="N754" s="10"/>
      <c r="O754" s="10"/>
      <c r="P754" s="10"/>
      <c r="Q754" s="10"/>
      <c r="R754" s="10"/>
      <c r="S754" s="10"/>
      <c r="T754" s="10"/>
      <c r="U754" s="10"/>
      <c r="V754" s="10"/>
    </row>
    <row r="755" spans="1:22" ht="15.6">
      <c r="A755" s="6"/>
      <c r="B755" s="7"/>
      <c r="C755" s="1"/>
      <c r="D755" s="6"/>
      <c r="E755" s="6"/>
      <c r="F755" s="6"/>
      <c r="G755" s="6"/>
      <c r="J755" s="10"/>
      <c r="K755" s="11"/>
      <c r="L755" s="10"/>
      <c r="M755" s="10"/>
      <c r="N755" s="10"/>
      <c r="O755" s="10"/>
      <c r="P755" s="10"/>
      <c r="Q755" s="10"/>
      <c r="R755" s="10"/>
      <c r="S755" s="10"/>
      <c r="T755" s="10"/>
      <c r="U755" s="10"/>
      <c r="V755" s="10"/>
    </row>
    <row r="756" spans="1:22" ht="15.6">
      <c r="A756" s="6"/>
      <c r="B756" s="7"/>
      <c r="C756" s="1"/>
      <c r="D756" s="6"/>
      <c r="E756" s="6"/>
      <c r="F756" s="6"/>
      <c r="G756" s="6"/>
      <c r="J756" s="10"/>
      <c r="K756" s="11"/>
      <c r="L756" s="10"/>
      <c r="M756" s="10"/>
      <c r="N756" s="10"/>
      <c r="O756" s="10"/>
      <c r="P756" s="10"/>
      <c r="Q756" s="10"/>
      <c r="R756" s="10"/>
      <c r="S756" s="10"/>
      <c r="T756" s="10"/>
      <c r="U756" s="10"/>
      <c r="V756" s="10"/>
    </row>
    <row r="757" spans="1:22" ht="15.6">
      <c r="A757" s="6"/>
      <c r="B757" s="7"/>
      <c r="C757" s="1"/>
      <c r="D757" s="6"/>
      <c r="E757" s="6"/>
      <c r="F757" s="6"/>
      <c r="G757" s="6"/>
      <c r="J757" s="10"/>
      <c r="K757" s="11"/>
      <c r="L757" s="10"/>
      <c r="M757" s="10"/>
      <c r="N757" s="10"/>
      <c r="O757" s="10"/>
      <c r="P757" s="10"/>
      <c r="Q757" s="10"/>
      <c r="R757" s="10"/>
      <c r="S757" s="10"/>
      <c r="T757" s="10"/>
      <c r="U757" s="10"/>
      <c r="V757" s="10"/>
    </row>
    <row r="758" spans="1:22" ht="15.6">
      <c r="A758" s="6"/>
      <c r="B758" s="7"/>
      <c r="C758" s="1"/>
      <c r="D758" s="6"/>
      <c r="E758" s="6"/>
      <c r="F758" s="6"/>
      <c r="G758" s="6"/>
      <c r="J758" s="10"/>
      <c r="K758" s="11"/>
      <c r="L758" s="10"/>
      <c r="M758" s="10"/>
      <c r="N758" s="10"/>
      <c r="O758" s="10"/>
      <c r="P758" s="10"/>
      <c r="Q758" s="10"/>
      <c r="R758" s="10"/>
      <c r="S758" s="10"/>
      <c r="T758" s="10"/>
      <c r="U758" s="10"/>
      <c r="V758" s="10"/>
    </row>
    <row r="759" spans="1:22" ht="15.6">
      <c r="A759" s="6"/>
      <c r="B759" s="7"/>
      <c r="C759" s="1"/>
      <c r="D759" s="6"/>
      <c r="E759" s="6"/>
      <c r="F759" s="6"/>
      <c r="G759" s="6"/>
      <c r="J759" s="10"/>
      <c r="K759" s="11"/>
      <c r="L759" s="10"/>
      <c r="M759" s="10"/>
      <c r="N759" s="10"/>
      <c r="O759" s="10"/>
      <c r="P759" s="10"/>
      <c r="Q759" s="10"/>
      <c r="R759" s="10"/>
      <c r="S759" s="10"/>
      <c r="T759" s="10"/>
      <c r="U759" s="10"/>
      <c r="V759" s="10"/>
    </row>
    <row r="760" spans="1:22" ht="15.6">
      <c r="A760" s="6"/>
      <c r="B760" s="7"/>
      <c r="C760" s="1"/>
      <c r="D760" s="6"/>
      <c r="E760" s="6"/>
      <c r="F760" s="6"/>
      <c r="G760" s="6"/>
      <c r="J760" s="10"/>
      <c r="K760" s="11"/>
      <c r="L760" s="10"/>
      <c r="M760" s="10"/>
      <c r="N760" s="10"/>
      <c r="O760" s="10"/>
      <c r="P760" s="10"/>
      <c r="Q760" s="10"/>
      <c r="R760" s="10"/>
      <c r="S760" s="10"/>
      <c r="T760" s="10"/>
      <c r="U760" s="10"/>
      <c r="V760" s="10"/>
    </row>
    <row r="761" spans="1:22" ht="15.6">
      <c r="A761" s="6"/>
      <c r="B761" s="7"/>
      <c r="C761" s="1"/>
      <c r="D761" s="6"/>
      <c r="E761" s="6"/>
      <c r="F761" s="6"/>
      <c r="G761" s="6"/>
      <c r="J761" s="10"/>
      <c r="K761" s="11"/>
      <c r="L761" s="10"/>
      <c r="M761" s="10"/>
      <c r="N761" s="10"/>
      <c r="O761" s="10"/>
      <c r="P761" s="10"/>
      <c r="Q761" s="10"/>
      <c r="R761" s="10"/>
      <c r="S761" s="10"/>
      <c r="T761" s="10"/>
      <c r="U761" s="10"/>
      <c r="V761" s="10"/>
    </row>
    <row r="762" spans="1:22" ht="15.6">
      <c r="A762" s="6"/>
      <c r="B762" s="7"/>
      <c r="C762" s="1"/>
      <c r="D762" s="6"/>
      <c r="E762" s="6"/>
      <c r="F762" s="6"/>
      <c r="G762" s="6"/>
      <c r="J762" s="10"/>
      <c r="K762" s="11"/>
      <c r="L762" s="10"/>
      <c r="M762" s="10"/>
      <c r="N762" s="10"/>
      <c r="O762" s="10"/>
      <c r="P762" s="10"/>
      <c r="Q762" s="10"/>
      <c r="R762" s="10"/>
      <c r="S762" s="10"/>
      <c r="T762" s="10"/>
      <c r="U762" s="10"/>
      <c r="V762" s="10"/>
    </row>
    <row r="763" spans="1:22" ht="15.6">
      <c r="A763" s="6"/>
      <c r="B763" s="7"/>
      <c r="C763" s="1"/>
      <c r="D763" s="6"/>
      <c r="E763" s="6"/>
      <c r="F763" s="6"/>
      <c r="G763" s="6"/>
      <c r="J763" s="10"/>
      <c r="K763" s="11"/>
      <c r="L763" s="10"/>
      <c r="M763" s="10"/>
      <c r="N763" s="10"/>
      <c r="O763" s="10"/>
      <c r="P763" s="10"/>
      <c r="Q763" s="10"/>
      <c r="R763" s="10"/>
      <c r="S763" s="10"/>
      <c r="T763" s="10"/>
      <c r="U763" s="10"/>
      <c r="V763" s="10"/>
    </row>
    <row r="764" spans="1:22" ht="15.6">
      <c r="A764" s="6"/>
      <c r="B764" s="7"/>
      <c r="C764" s="1"/>
      <c r="D764" s="6"/>
      <c r="E764" s="6"/>
      <c r="F764" s="6"/>
      <c r="G764" s="6"/>
      <c r="J764" s="10"/>
      <c r="K764" s="11"/>
      <c r="L764" s="10"/>
      <c r="M764" s="10"/>
      <c r="N764" s="10"/>
      <c r="O764" s="10"/>
      <c r="P764" s="10"/>
      <c r="Q764" s="10"/>
      <c r="R764" s="10"/>
      <c r="S764" s="10"/>
      <c r="T764" s="10"/>
      <c r="U764" s="10"/>
      <c r="V764" s="10"/>
    </row>
    <row r="765" spans="1:22" ht="15.6">
      <c r="A765" s="6"/>
      <c r="B765" s="7"/>
      <c r="C765" s="1"/>
      <c r="D765" s="6"/>
      <c r="E765" s="6"/>
      <c r="F765" s="6"/>
      <c r="G765" s="6"/>
      <c r="J765" s="10"/>
      <c r="K765" s="11"/>
      <c r="L765" s="10"/>
      <c r="M765" s="10"/>
      <c r="N765" s="10"/>
      <c r="O765" s="10"/>
      <c r="P765" s="10"/>
      <c r="Q765" s="10"/>
      <c r="R765" s="10"/>
      <c r="S765" s="10"/>
      <c r="T765" s="10"/>
      <c r="U765" s="10"/>
      <c r="V765" s="10"/>
    </row>
    <row r="766" spans="1:22" ht="15.6">
      <c r="A766" s="6"/>
      <c r="B766" s="7"/>
      <c r="C766" s="1"/>
      <c r="D766" s="6"/>
      <c r="E766" s="6"/>
      <c r="F766" s="6"/>
      <c r="G766" s="6"/>
      <c r="J766" s="10"/>
      <c r="K766" s="11"/>
      <c r="L766" s="10"/>
      <c r="M766" s="10"/>
      <c r="N766" s="10"/>
      <c r="O766" s="10"/>
      <c r="P766" s="10"/>
      <c r="Q766" s="10"/>
      <c r="R766" s="10"/>
      <c r="S766" s="10"/>
      <c r="T766" s="10"/>
      <c r="U766" s="10"/>
      <c r="V766" s="10"/>
    </row>
    <row r="767" spans="1:22" ht="15.6">
      <c r="A767" s="6"/>
      <c r="B767" s="7"/>
      <c r="C767" s="1"/>
      <c r="D767" s="6"/>
      <c r="E767" s="6"/>
      <c r="F767" s="6"/>
      <c r="G767" s="6"/>
      <c r="J767" s="10"/>
      <c r="K767" s="11"/>
      <c r="L767" s="10"/>
      <c r="M767" s="10"/>
      <c r="N767" s="10"/>
      <c r="O767" s="10"/>
      <c r="P767" s="10"/>
      <c r="Q767" s="10"/>
      <c r="R767" s="10"/>
      <c r="S767" s="10"/>
      <c r="T767" s="10"/>
      <c r="U767" s="10"/>
      <c r="V767" s="10"/>
    </row>
    <row r="768" spans="1:22" ht="15.6">
      <c r="A768" s="6"/>
      <c r="B768" s="7"/>
      <c r="C768" s="1"/>
      <c r="D768" s="6"/>
      <c r="E768" s="6"/>
      <c r="F768" s="6"/>
      <c r="G768" s="6"/>
      <c r="J768" s="10"/>
      <c r="K768" s="11"/>
      <c r="L768" s="10"/>
      <c r="M768" s="10"/>
      <c r="N768" s="10"/>
      <c r="O768" s="10"/>
      <c r="P768" s="10"/>
      <c r="Q768" s="10"/>
      <c r="R768" s="10"/>
      <c r="S768" s="10"/>
      <c r="T768" s="10"/>
      <c r="U768" s="10"/>
      <c r="V768" s="10"/>
    </row>
    <row r="769" spans="1:22" ht="15.6">
      <c r="A769" s="6"/>
      <c r="B769" s="7"/>
      <c r="C769" s="1"/>
      <c r="D769" s="6"/>
      <c r="E769" s="6"/>
      <c r="F769" s="6"/>
      <c r="G769" s="6"/>
      <c r="J769" s="10"/>
      <c r="K769" s="11"/>
      <c r="L769" s="10"/>
      <c r="M769" s="10"/>
      <c r="N769" s="10"/>
      <c r="O769" s="10"/>
      <c r="P769" s="10"/>
      <c r="Q769" s="10"/>
      <c r="R769" s="10"/>
      <c r="S769" s="10"/>
      <c r="T769" s="10"/>
      <c r="U769" s="10"/>
      <c r="V769" s="10"/>
    </row>
    <row r="770" spans="1:22" ht="15.6">
      <c r="A770" s="6"/>
      <c r="B770" s="7"/>
      <c r="C770" s="1"/>
      <c r="D770" s="6"/>
      <c r="E770" s="6"/>
      <c r="F770" s="6"/>
      <c r="G770" s="6"/>
      <c r="J770" s="10"/>
      <c r="K770" s="11"/>
      <c r="L770" s="10"/>
      <c r="M770" s="10"/>
      <c r="N770" s="10"/>
      <c r="O770" s="10"/>
      <c r="P770" s="10"/>
      <c r="Q770" s="10"/>
      <c r="R770" s="10"/>
      <c r="S770" s="10"/>
      <c r="T770" s="10"/>
      <c r="U770" s="10"/>
      <c r="V770" s="10"/>
    </row>
    <row r="771" spans="1:22" ht="15.6">
      <c r="A771" s="6"/>
      <c r="B771" s="7"/>
      <c r="C771" s="1"/>
      <c r="D771" s="6"/>
      <c r="E771" s="6"/>
      <c r="F771" s="6"/>
      <c r="G771" s="6"/>
      <c r="J771" s="10"/>
      <c r="K771" s="11"/>
      <c r="L771" s="10"/>
      <c r="M771" s="10"/>
      <c r="N771" s="10"/>
      <c r="O771" s="10"/>
      <c r="P771" s="10"/>
      <c r="Q771" s="10"/>
      <c r="R771" s="10"/>
      <c r="S771" s="10"/>
      <c r="T771" s="10"/>
      <c r="U771" s="10"/>
      <c r="V771" s="10"/>
    </row>
    <row r="772" spans="1:22" ht="15.6">
      <c r="A772" s="6"/>
      <c r="B772" s="7"/>
      <c r="C772" s="1"/>
      <c r="D772" s="6"/>
      <c r="E772" s="6"/>
      <c r="F772" s="6"/>
      <c r="G772" s="6"/>
      <c r="J772" s="10"/>
      <c r="K772" s="11"/>
      <c r="L772" s="10"/>
      <c r="M772" s="10"/>
      <c r="N772" s="10"/>
      <c r="O772" s="10"/>
      <c r="P772" s="10"/>
      <c r="Q772" s="10"/>
      <c r="R772" s="10"/>
      <c r="S772" s="10"/>
      <c r="T772" s="10"/>
      <c r="U772" s="10"/>
      <c r="V772" s="10"/>
    </row>
    <row r="773" spans="1:22" ht="15.6">
      <c r="A773" s="6"/>
      <c r="B773" s="7"/>
      <c r="C773" s="1"/>
      <c r="D773" s="6"/>
      <c r="E773" s="6"/>
      <c r="F773" s="6"/>
      <c r="G773" s="6"/>
      <c r="J773" s="10"/>
      <c r="K773" s="11"/>
      <c r="L773" s="10"/>
      <c r="M773" s="10"/>
      <c r="N773" s="10"/>
      <c r="O773" s="10"/>
      <c r="P773" s="10"/>
      <c r="Q773" s="10"/>
      <c r="R773" s="10"/>
      <c r="S773" s="10"/>
      <c r="T773" s="10"/>
      <c r="U773" s="10"/>
      <c r="V773" s="10"/>
    </row>
    <row r="774" spans="1:22" ht="15.6">
      <c r="A774" s="6"/>
      <c r="B774" s="7"/>
      <c r="C774" s="1"/>
      <c r="D774" s="6"/>
      <c r="E774" s="6"/>
      <c r="F774" s="6"/>
      <c r="G774" s="6"/>
      <c r="J774" s="10"/>
      <c r="K774" s="11"/>
      <c r="L774" s="10"/>
      <c r="M774" s="10"/>
      <c r="N774" s="10"/>
      <c r="O774" s="10"/>
      <c r="P774" s="10"/>
      <c r="Q774" s="10"/>
      <c r="R774" s="10"/>
      <c r="S774" s="10"/>
      <c r="T774" s="10"/>
      <c r="U774" s="10"/>
      <c r="V774" s="10"/>
    </row>
    <row r="775" spans="1:22" ht="15.6">
      <c r="A775" s="6"/>
      <c r="B775" s="7"/>
      <c r="C775" s="1"/>
      <c r="D775" s="6"/>
      <c r="E775" s="6"/>
      <c r="F775" s="6"/>
      <c r="G775" s="6"/>
      <c r="J775" s="10"/>
      <c r="K775" s="11"/>
      <c r="L775" s="10"/>
      <c r="M775" s="10"/>
      <c r="N775" s="10"/>
      <c r="O775" s="10"/>
      <c r="P775" s="10"/>
      <c r="Q775" s="10"/>
      <c r="R775" s="10"/>
      <c r="S775" s="10"/>
      <c r="T775" s="10"/>
      <c r="U775" s="10"/>
      <c r="V775" s="10"/>
    </row>
    <row r="776" spans="1:22" ht="15.6">
      <c r="A776" s="6"/>
      <c r="B776" s="7"/>
      <c r="C776" s="1"/>
      <c r="D776" s="6"/>
      <c r="E776" s="6"/>
      <c r="F776" s="6"/>
      <c r="G776" s="6"/>
      <c r="J776" s="10"/>
      <c r="K776" s="11"/>
      <c r="L776" s="10"/>
      <c r="M776" s="10"/>
      <c r="N776" s="10"/>
      <c r="O776" s="10"/>
      <c r="P776" s="10"/>
      <c r="Q776" s="10"/>
      <c r="R776" s="10"/>
      <c r="S776" s="10"/>
      <c r="T776" s="10"/>
      <c r="U776" s="10"/>
      <c r="V776" s="10"/>
    </row>
    <row r="777" spans="1:22" ht="15.6">
      <c r="A777" s="6"/>
      <c r="B777" s="7"/>
      <c r="C777" s="1"/>
      <c r="D777" s="6"/>
      <c r="E777" s="6"/>
      <c r="F777" s="6"/>
      <c r="G777" s="6"/>
      <c r="J777" s="10"/>
      <c r="K777" s="11"/>
      <c r="L777" s="10"/>
      <c r="M777" s="10"/>
      <c r="N777" s="10"/>
      <c r="O777" s="10"/>
      <c r="P777" s="10"/>
      <c r="Q777" s="10"/>
      <c r="R777" s="10"/>
      <c r="S777" s="10"/>
      <c r="T777" s="10"/>
      <c r="U777" s="10"/>
      <c r="V777" s="10"/>
    </row>
    <row r="778" spans="1:22" ht="15.6">
      <c r="A778" s="6"/>
      <c r="B778" s="7"/>
      <c r="C778" s="1"/>
      <c r="D778" s="6"/>
      <c r="E778" s="6"/>
      <c r="F778" s="6"/>
      <c r="G778" s="6"/>
      <c r="J778" s="10"/>
      <c r="K778" s="11"/>
      <c r="L778" s="10"/>
      <c r="M778" s="10"/>
      <c r="N778" s="10"/>
      <c r="O778" s="10"/>
      <c r="P778" s="10"/>
      <c r="Q778" s="10"/>
      <c r="R778" s="10"/>
      <c r="S778" s="10"/>
      <c r="T778" s="10"/>
      <c r="U778" s="10"/>
      <c r="V778" s="10"/>
    </row>
    <row r="779" spans="1:22" ht="15.6">
      <c r="A779" s="6"/>
      <c r="B779" s="7"/>
      <c r="C779" s="1"/>
      <c r="D779" s="6"/>
      <c r="E779" s="6"/>
      <c r="F779" s="6"/>
      <c r="G779" s="6"/>
      <c r="J779" s="10"/>
      <c r="K779" s="11"/>
      <c r="L779" s="10"/>
      <c r="M779" s="10"/>
      <c r="N779" s="10"/>
      <c r="O779" s="10"/>
      <c r="P779" s="10"/>
      <c r="Q779" s="10"/>
      <c r="R779" s="10"/>
      <c r="S779" s="10"/>
      <c r="T779" s="10"/>
      <c r="U779" s="10"/>
      <c r="V779" s="10"/>
    </row>
    <row r="780" spans="1:22" ht="15.6">
      <c r="A780" s="6"/>
      <c r="B780" s="7"/>
      <c r="C780" s="1"/>
      <c r="D780" s="6"/>
      <c r="E780" s="6"/>
      <c r="F780" s="6"/>
      <c r="G780" s="6"/>
      <c r="J780" s="10"/>
      <c r="K780" s="11"/>
      <c r="L780" s="10"/>
      <c r="M780" s="10"/>
      <c r="N780" s="10"/>
      <c r="O780" s="10"/>
      <c r="P780" s="10"/>
      <c r="Q780" s="10"/>
      <c r="R780" s="10"/>
      <c r="S780" s="10"/>
      <c r="T780" s="10"/>
      <c r="U780" s="10"/>
      <c r="V780" s="10"/>
    </row>
    <row r="781" spans="1:22" ht="15.6">
      <c r="A781" s="6"/>
      <c r="B781" s="7"/>
      <c r="C781" s="1"/>
      <c r="D781" s="6"/>
      <c r="E781" s="6"/>
      <c r="F781" s="6"/>
      <c r="G781" s="6"/>
      <c r="J781" s="10"/>
      <c r="K781" s="11"/>
      <c r="L781" s="10"/>
      <c r="M781" s="10"/>
      <c r="N781" s="10"/>
      <c r="O781" s="10"/>
      <c r="P781" s="10"/>
      <c r="Q781" s="10"/>
      <c r="R781" s="10"/>
      <c r="S781" s="10"/>
      <c r="T781" s="10"/>
      <c r="U781" s="10"/>
      <c r="V781" s="10"/>
    </row>
    <row r="782" spans="1:22" ht="15.6">
      <c r="A782" s="6"/>
      <c r="B782" s="7"/>
      <c r="C782" s="1"/>
      <c r="D782" s="6"/>
      <c r="E782" s="6"/>
      <c r="F782" s="6"/>
      <c r="G782" s="6"/>
      <c r="J782" s="10"/>
      <c r="K782" s="11"/>
      <c r="L782" s="10"/>
      <c r="M782" s="10"/>
      <c r="N782" s="10"/>
      <c r="O782" s="10"/>
      <c r="P782" s="10"/>
      <c r="Q782" s="10"/>
      <c r="R782" s="10"/>
      <c r="S782" s="10"/>
      <c r="T782" s="10"/>
      <c r="U782" s="10"/>
      <c r="V782" s="10"/>
    </row>
    <row r="783" spans="1:22" ht="15.6">
      <c r="A783" s="6"/>
      <c r="B783" s="7"/>
      <c r="C783" s="1"/>
      <c r="D783" s="6"/>
      <c r="E783" s="6"/>
      <c r="F783" s="6"/>
      <c r="G783" s="6"/>
      <c r="J783" s="10"/>
      <c r="K783" s="11"/>
      <c r="L783" s="10"/>
      <c r="M783" s="10"/>
      <c r="N783" s="10"/>
      <c r="O783" s="10"/>
      <c r="P783" s="10"/>
      <c r="Q783" s="10"/>
      <c r="R783" s="10"/>
      <c r="S783" s="10"/>
      <c r="T783" s="10"/>
      <c r="U783" s="10"/>
      <c r="V783" s="10"/>
    </row>
    <row r="784" spans="1:22" ht="15.6">
      <c r="A784" s="6"/>
      <c r="B784" s="7"/>
      <c r="C784" s="1"/>
      <c r="D784" s="6"/>
      <c r="E784" s="6"/>
      <c r="F784" s="6"/>
      <c r="G784" s="6"/>
      <c r="J784" s="10"/>
      <c r="K784" s="11"/>
      <c r="L784" s="10"/>
      <c r="M784" s="10"/>
      <c r="N784" s="10"/>
      <c r="O784" s="10"/>
      <c r="P784" s="10"/>
      <c r="Q784" s="10"/>
      <c r="R784" s="10"/>
      <c r="S784" s="10"/>
      <c r="T784" s="10"/>
      <c r="U784" s="10"/>
      <c r="V784" s="10"/>
    </row>
    <row r="785" spans="1:22" ht="15.6">
      <c r="A785" s="6"/>
      <c r="B785" s="7"/>
      <c r="C785" s="1"/>
      <c r="D785" s="6"/>
      <c r="E785" s="6"/>
      <c r="F785" s="6"/>
      <c r="G785" s="6"/>
      <c r="J785" s="10"/>
      <c r="K785" s="11"/>
      <c r="L785" s="10"/>
      <c r="M785" s="10"/>
      <c r="N785" s="10"/>
      <c r="O785" s="10"/>
      <c r="P785" s="10"/>
      <c r="Q785" s="10"/>
      <c r="R785" s="10"/>
      <c r="S785" s="10"/>
      <c r="T785" s="10"/>
      <c r="U785" s="10"/>
      <c r="V785" s="10"/>
    </row>
    <row r="786" spans="1:22" ht="15.6">
      <c r="A786" s="6"/>
      <c r="B786" s="7"/>
      <c r="C786" s="1"/>
      <c r="D786" s="6"/>
      <c r="E786" s="6"/>
      <c r="F786" s="6"/>
      <c r="G786" s="6"/>
      <c r="J786" s="10"/>
      <c r="K786" s="11"/>
      <c r="L786" s="10"/>
      <c r="M786" s="10"/>
      <c r="N786" s="10"/>
      <c r="O786" s="10"/>
      <c r="P786" s="10"/>
      <c r="Q786" s="10"/>
      <c r="R786" s="10"/>
      <c r="S786" s="10"/>
      <c r="T786" s="10"/>
      <c r="U786" s="10"/>
      <c r="V786" s="10"/>
    </row>
    <row r="787" spans="1:22" ht="15.6">
      <c r="A787" s="6"/>
      <c r="B787" s="7"/>
      <c r="C787" s="1"/>
      <c r="D787" s="6"/>
      <c r="E787" s="6"/>
      <c r="F787" s="6"/>
      <c r="G787" s="6"/>
      <c r="J787" s="10"/>
      <c r="K787" s="11"/>
      <c r="L787" s="10"/>
      <c r="M787" s="10"/>
      <c r="N787" s="10"/>
      <c r="O787" s="10"/>
      <c r="P787" s="10"/>
      <c r="Q787" s="10"/>
      <c r="R787" s="10"/>
      <c r="S787" s="10"/>
      <c r="T787" s="10"/>
      <c r="U787" s="10"/>
      <c r="V787" s="10"/>
    </row>
    <row r="788" spans="1:22" ht="15.6">
      <c r="A788" s="6"/>
      <c r="B788" s="7"/>
      <c r="C788" s="1"/>
      <c r="D788" s="6"/>
      <c r="E788" s="6"/>
      <c r="F788" s="6"/>
      <c r="G788" s="6"/>
      <c r="J788" s="10"/>
      <c r="K788" s="11"/>
      <c r="L788" s="10"/>
      <c r="M788" s="10"/>
      <c r="N788" s="10"/>
      <c r="O788" s="10"/>
      <c r="P788" s="10"/>
      <c r="Q788" s="10"/>
      <c r="R788" s="10"/>
      <c r="S788" s="10"/>
      <c r="T788" s="10"/>
      <c r="U788" s="10"/>
      <c r="V788" s="10"/>
    </row>
    <row r="789" spans="1:22" ht="15.6">
      <c r="A789" s="6"/>
      <c r="B789" s="7"/>
      <c r="C789" s="1"/>
      <c r="D789" s="6"/>
      <c r="E789" s="6"/>
      <c r="F789" s="6"/>
      <c r="G789" s="6"/>
      <c r="J789" s="10"/>
      <c r="K789" s="11"/>
      <c r="L789" s="10"/>
      <c r="M789" s="10"/>
      <c r="N789" s="10"/>
      <c r="O789" s="10"/>
      <c r="P789" s="10"/>
      <c r="Q789" s="10"/>
      <c r="R789" s="10"/>
      <c r="S789" s="10"/>
      <c r="T789" s="10"/>
      <c r="U789" s="10"/>
      <c r="V789" s="10"/>
    </row>
    <row r="790" spans="1:22" ht="15.6">
      <c r="A790" s="6"/>
      <c r="B790" s="7"/>
      <c r="C790" s="1"/>
      <c r="D790" s="6"/>
      <c r="E790" s="6"/>
      <c r="F790" s="6"/>
      <c r="G790" s="6"/>
      <c r="J790" s="10"/>
      <c r="K790" s="11"/>
      <c r="L790" s="10"/>
      <c r="M790" s="10"/>
      <c r="N790" s="10"/>
      <c r="O790" s="10"/>
      <c r="P790" s="10"/>
      <c r="Q790" s="10"/>
      <c r="R790" s="10"/>
      <c r="S790" s="10"/>
      <c r="T790" s="10"/>
      <c r="U790" s="10"/>
      <c r="V790" s="10"/>
    </row>
    <row r="791" spans="1:22" ht="15.6">
      <c r="A791" s="6"/>
      <c r="B791" s="7"/>
      <c r="C791" s="1"/>
      <c r="D791" s="6"/>
      <c r="E791" s="6"/>
      <c r="F791" s="6"/>
      <c r="G791" s="6"/>
      <c r="J791" s="10"/>
      <c r="K791" s="11"/>
      <c r="L791" s="10"/>
      <c r="M791" s="10"/>
      <c r="N791" s="10"/>
      <c r="O791" s="10"/>
      <c r="P791" s="10"/>
      <c r="Q791" s="10"/>
      <c r="R791" s="10"/>
      <c r="S791" s="10"/>
      <c r="T791" s="10"/>
      <c r="U791" s="10"/>
      <c r="V791" s="10"/>
    </row>
    <row r="792" spans="1:22" ht="15.6">
      <c r="A792" s="6"/>
      <c r="B792" s="7"/>
      <c r="C792" s="1"/>
      <c r="D792" s="6"/>
      <c r="E792" s="6"/>
      <c r="F792" s="6"/>
      <c r="G792" s="6"/>
      <c r="J792" s="10"/>
      <c r="K792" s="11"/>
      <c r="L792" s="10"/>
      <c r="M792" s="10"/>
      <c r="N792" s="10"/>
      <c r="O792" s="10"/>
      <c r="P792" s="10"/>
      <c r="Q792" s="10"/>
      <c r="R792" s="10"/>
      <c r="S792" s="10"/>
      <c r="T792" s="10"/>
      <c r="U792" s="10"/>
      <c r="V792" s="10"/>
    </row>
    <row r="793" spans="1:22" ht="15.6">
      <c r="A793" s="6"/>
      <c r="B793" s="7"/>
      <c r="C793" s="1"/>
      <c r="D793" s="6"/>
      <c r="E793" s="6"/>
      <c r="F793" s="6"/>
      <c r="G793" s="6"/>
      <c r="J793" s="10"/>
      <c r="K793" s="11"/>
      <c r="L793" s="10"/>
      <c r="M793" s="10"/>
      <c r="N793" s="10"/>
      <c r="O793" s="10"/>
      <c r="P793" s="10"/>
      <c r="Q793" s="10"/>
      <c r="R793" s="10"/>
      <c r="S793" s="10"/>
      <c r="T793" s="10"/>
      <c r="U793" s="10"/>
      <c r="V793" s="10"/>
    </row>
    <row r="794" spans="1:22" ht="15.6">
      <c r="A794" s="6"/>
      <c r="B794" s="7"/>
      <c r="C794" s="1"/>
      <c r="D794" s="6"/>
      <c r="E794" s="6"/>
      <c r="F794" s="6"/>
      <c r="G794" s="6"/>
      <c r="J794" s="10"/>
      <c r="K794" s="11"/>
      <c r="L794" s="10"/>
      <c r="M794" s="10"/>
      <c r="N794" s="10"/>
      <c r="O794" s="10"/>
      <c r="P794" s="10"/>
      <c r="Q794" s="10"/>
      <c r="R794" s="10"/>
      <c r="S794" s="10"/>
      <c r="T794" s="10"/>
      <c r="U794" s="10"/>
      <c r="V794" s="10"/>
    </row>
    <row r="795" spans="1:22" ht="15.6">
      <c r="A795" s="6"/>
      <c r="B795" s="7"/>
      <c r="C795" s="1"/>
      <c r="D795" s="6"/>
      <c r="E795" s="6"/>
      <c r="F795" s="6"/>
      <c r="G795" s="6"/>
      <c r="J795" s="10"/>
      <c r="K795" s="11"/>
      <c r="L795" s="10"/>
      <c r="M795" s="10"/>
      <c r="N795" s="10"/>
      <c r="O795" s="10"/>
      <c r="P795" s="10"/>
      <c r="Q795" s="10"/>
      <c r="R795" s="10"/>
      <c r="S795" s="10"/>
      <c r="T795" s="10"/>
      <c r="U795" s="10"/>
      <c r="V795" s="10"/>
    </row>
    <row r="796" spans="1:22" ht="15.6">
      <c r="A796" s="6"/>
      <c r="B796" s="7"/>
      <c r="C796" s="1"/>
      <c r="D796" s="6"/>
      <c r="E796" s="6"/>
      <c r="F796" s="6"/>
      <c r="G796" s="6"/>
      <c r="J796" s="10"/>
      <c r="K796" s="11"/>
      <c r="L796" s="10"/>
      <c r="M796" s="10"/>
      <c r="N796" s="10"/>
      <c r="O796" s="10"/>
      <c r="P796" s="10"/>
      <c r="Q796" s="10"/>
      <c r="R796" s="10"/>
      <c r="S796" s="10"/>
      <c r="T796" s="10"/>
      <c r="U796" s="10"/>
      <c r="V796" s="10"/>
    </row>
    <row r="797" spans="1:22" ht="15.6">
      <c r="A797" s="6"/>
      <c r="B797" s="7"/>
      <c r="C797" s="1"/>
      <c r="D797" s="6"/>
      <c r="E797" s="6"/>
      <c r="F797" s="6"/>
      <c r="G797" s="6"/>
      <c r="J797" s="10"/>
      <c r="K797" s="11"/>
      <c r="L797" s="10"/>
      <c r="M797" s="10"/>
      <c r="N797" s="10"/>
      <c r="O797" s="10"/>
      <c r="P797" s="10"/>
      <c r="Q797" s="10"/>
      <c r="R797" s="10"/>
      <c r="S797" s="10"/>
      <c r="T797" s="10"/>
      <c r="U797" s="10"/>
      <c r="V797" s="10"/>
    </row>
    <row r="798" spans="1:22" ht="15.6">
      <c r="A798" s="6"/>
      <c r="B798" s="7"/>
      <c r="C798" s="1"/>
      <c r="D798" s="6"/>
      <c r="E798" s="6"/>
      <c r="F798" s="6"/>
      <c r="G798" s="6"/>
      <c r="J798" s="10"/>
      <c r="K798" s="11"/>
      <c r="L798" s="10"/>
      <c r="M798" s="10"/>
      <c r="N798" s="10"/>
      <c r="O798" s="10"/>
      <c r="P798" s="10"/>
      <c r="Q798" s="10"/>
      <c r="R798" s="10"/>
      <c r="S798" s="10"/>
      <c r="T798" s="10"/>
      <c r="U798" s="10"/>
      <c r="V798" s="10"/>
    </row>
    <row r="799" spans="1:22" ht="15.6">
      <c r="A799" s="6"/>
      <c r="B799" s="7"/>
      <c r="C799" s="1"/>
      <c r="D799" s="6"/>
      <c r="E799" s="6"/>
      <c r="F799" s="6"/>
      <c r="G799" s="6"/>
      <c r="J799" s="10"/>
      <c r="K799" s="11"/>
      <c r="L799" s="10"/>
      <c r="M799" s="10"/>
      <c r="N799" s="10"/>
      <c r="O799" s="10"/>
      <c r="P799" s="10"/>
      <c r="Q799" s="10"/>
      <c r="R799" s="10"/>
      <c r="S799" s="10"/>
      <c r="T799" s="10"/>
      <c r="U799" s="10"/>
      <c r="V799" s="10"/>
    </row>
    <row r="800" spans="1:22" ht="15.6">
      <c r="A800" s="6"/>
      <c r="B800" s="7"/>
      <c r="C800" s="1"/>
      <c r="D800" s="6"/>
      <c r="E800" s="6"/>
      <c r="F800" s="6"/>
      <c r="G800" s="6"/>
      <c r="J800" s="10"/>
      <c r="K800" s="11"/>
      <c r="L800" s="10"/>
      <c r="M800" s="10"/>
      <c r="N800" s="10"/>
      <c r="O800" s="10"/>
      <c r="P800" s="10"/>
      <c r="Q800" s="10"/>
      <c r="R800" s="10"/>
      <c r="S800" s="10"/>
      <c r="T800" s="10"/>
      <c r="U800" s="10"/>
      <c r="V800" s="10"/>
    </row>
    <row r="801" spans="1:22" ht="15.6">
      <c r="A801" s="6"/>
      <c r="B801" s="7"/>
      <c r="C801" s="1"/>
      <c r="D801" s="6"/>
      <c r="E801" s="6"/>
      <c r="F801" s="6"/>
      <c r="G801" s="6"/>
      <c r="J801" s="10"/>
      <c r="K801" s="11"/>
      <c r="L801" s="10"/>
      <c r="M801" s="10"/>
      <c r="N801" s="10"/>
      <c r="O801" s="10"/>
      <c r="P801" s="10"/>
      <c r="Q801" s="10"/>
      <c r="R801" s="10"/>
      <c r="S801" s="10"/>
      <c r="T801" s="10"/>
      <c r="U801" s="10"/>
      <c r="V801" s="10"/>
    </row>
    <row r="802" spans="1:22" ht="15.6">
      <c r="A802" s="6"/>
      <c r="B802" s="7"/>
      <c r="C802" s="1"/>
      <c r="D802" s="6"/>
      <c r="E802" s="6"/>
      <c r="F802" s="6"/>
      <c r="G802" s="6"/>
      <c r="J802" s="10"/>
      <c r="K802" s="11"/>
      <c r="L802" s="10"/>
      <c r="M802" s="10"/>
      <c r="N802" s="10"/>
      <c r="O802" s="10"/>
      <c r="P802" s="10"/>
      <c r="Q802" s="10"/>
      <c r="R802" s="10"/>
      <c r="S802" s="10"/>
      <c r="T802" s="10"/>
      <c r="U802" s="10"/>
      <c r="V802" s="10"/>
    </row>
    <row r="803" spans="1:22" ht="15.6">
      <c r="A803" s="6"/>
      <c r="B803" s="7"/>
      <c r="C803" s="1"/>
      <c r="D803" s="6"/>
      <c r="E803" s="6"/>
      <c r="F803" s="6"/>
      <c r="G803" s="6"/>
      <c r="J803" s="10"/>
      <c r="K803" s="11"/>
      <c r="L803" s="10"/>
      <c r="M803" s="10"/>
      <c r="N803" s="10"/>
      <c r="O803" s="10"/>
      <c r="P803" s="10"/>
      <c r="Q803" s="10"/>
      <c r="R803" s="10"/>
      <c r="S803" s="10"/>
      <c r="T803" s="10"/>
      <c r="U803" s="10"/>
      <c r="V803" s="10"/>
    </row>
    <row r="804" spans="1:22" ht="15.6">
      <c r="A804" s="6"/>
      <c r="B804" s="7"/>
      <c r="C804" s="1"/>
      <c r="D804" s="6"/>
      <c r="E804" s="6"/>
      <c r="F804" s="6"/>
      <c r="G804" s="6"/>
      <c r="J804" s="10"/>
      <c r="K804" s="11"/>
      <c r="L804" s="10"/>
      <c r="M804" s="10"/>
      <c r="N804" s="10"/>
      <c r="O804" s="10"/>
      <c r="P804" s="10"/>
      <c r="Q804" s="10"/>
      <c r="R804" s="10"/>
      <c r="S804" s="10"/>
      <c r="T804" s="10"/>
      <c r="U804" s="10"/>
      <c r="V804" s="10"/>
    </row>
    <row r="805" spans="1:22" ht="15.6">
      <c r="A805" s="6"/>
      <c r="B805" s="7"/>
      <c r="C805" s="1"/>
      <c r="D805" s="6"/>
      <c r="E805" s="6"/>
      <c r="F805" s="6"/>
      <c r="G805" s="6"/>
      <c r="J805" s="10"/>
      <c r="K805" s="11"/>
      <c r="L805" s="10"/>
      <c r="M805" s="10"/>
      <c r="N805" s="10"/>
      <c r="O805" s="10"/>
      <c r="P805" s="10"/>
      <c r="Q805" s="10"/>
      <c r="R805" s="10"/>
      <c r="S805" s="10"/>
      <c r="T805" s="10"/>
      <c r="U805" s="10"/>
      <c r="V805" s="10"/>
    </row>
    <row r="806" spans="1:22" ht="15.6">
      <c r="A806" s="6"/>
      <c r="B806" s="7"/>
      <c r="C806" s="1"/>
      <c r="D806" s="6"/>
      <c r="E806" s="6"/>
      <c r="F806" s="6"/>
      <c r="G806" s="6"/>
      <c r="J806" s="10"/>
      <c r="K806" s="11"/>
      <c r="L806" s="10"/>
      <c r="M806" s="10"/>
      <c r="N806" s="10"/>
      <c r="O806" s="10"/>
      <c r="P806" s="10"/>
      <c r="Q806" s="10"/>
      <c r="R806" s="10"/>
      <c r="S806" s="10"/>
      <c r="T806" s="10"/>
      <c r="U806" s="10"/>
      <c r="V806" s="10"/>
    </row>
    <row r="807" spans="1:22" ht="15.6">
      <c r="A807" s="6"/>
      <c r="B807" s="7"/>
      <c r="C807" s="1"/>
      <c r="D807" s="6"/>
      <c r="E807" s="6"/>
      <c r="F807" s="6"/>
      <c r="G807" s="6"/>
      <c r="J807" s="10"/>
      <c r="K807" s="11"/>
      <c r="L807" s="10"/>
      <c r="M807" s="10"/>
      <c r="N807" s="10"/>
      <c r="O807" s="10"/>
      <c r="P807" s="10"/>
      <c r="Q807" s="10"/>
      <c r="R807" s="10"/>
      <c r="S807" s="10"/>
      <c r="T807" s="10"/>
      <c r="U807" s="10"/>
      <c r="V807" s="10"/>
    </row>
    <row r="808" spans="1:22" ht="15.6">
      <c r="A808" s="6"/>
      <c r="B808" s="7"/>
      <c r="C808" s="1"/>
      <c r="D808" s="6"/>
      <c r="E808" s="6"/>
      <c r="F808" s="6"/>
      <c r="G808" s="6"/>
      <c r="J808" s="10"/>
      <c r="K808" s="11"/>
      <c r="L808" s="10"/>
      <c r="M808" s="10"/>
      <c r="N808" s="10"/>
      <c r="O808" s="10"/>
      <c r="P808" s="10"/>
      <c r="Q808" s="10"/>
      <c r="R808" s="10"/>
      <c r="S808" s="10"/>
      <c r="T808" s="10"/>
      <c r="U808" s="10"/>
      <c r="V808" s="10"/>
    </row>
    <row r="809" spans="1:22" ht="15.6">
      <c r="A809" s="6"/>
      <c r="B809" s="7"/>
      <c r="C809" s="1"/>
      <c r="D809" s="6"/>
      <c r="E809" s="6"/>
      <c r="F809" s="6"/>
      <c r="G809" s="6"/>
      <c r="J809" s="10"/>
      <c r="K809" s="11"/>
      <c r="L809" s="10"/>
      <c r="M809" s="10"/>
      <c r="N809" s="10"/>
      <c r="O809" s="10"/>
      <c r="P809" s="10"/>
      <c r="Q809" s="10"/>
      <c r="R809" s="10"/>
      <c r="S809" s="10"/>
      <c r="T809" s="10"/>
      <c r="U809" s="10"/>
      <c r="V809" s="10"/>
    </row>
    <row r="810" spans="1:22" ht="15.6">
      <c r="A810" s="6"/>
      <c r="B810" s="7"/>
      <c r="C810" s="1"/>
      <c r="D810" s="6"/>
      <c r="E810" s="6"/>
      <c r="F810" s="6"/>
      <c r="G810" s="6"/>
      <c r="J810" s="10"/>
      <c r="K810" s="11"/>
      <c r="L810" s="10"/>
      <c r="M810" s="10"/>
      <c r="N810" s="10"/>
      <c r="O810" s="10"/>
      <c r="P810" s="10"/>
      <c r="Q810" s="10"/>
      <c r="R810" s="10"/>
      <c r="S810" s="10"/>
      <c r="T810" s="10"/>
      <c r="U810" s="10"/>
      <c r="V810" s="10"/>
    </row>
    <row r="811" spans="1:22" ht="15.6">
      <c r="A811" s="6"/>
      <c r="B811" s="7"/>
      <c r="C811" s="1"/>
      <c r="D811" s="6"/>
      <c r="E811" s="6"/>
      <c r="F811" s="6"/>
      <c r="G811" s="6"/>
      <c r="J811" s="10"/>
      <c r="K811" s="11"/>
      <c r="L811" s="10"/>
      <c r="M811" s="10"/>
      <c r="N811" s="10"/>
      <c r="O811" s="10"/>
      <c r="P811" s="10"/>
      <c r="Q811" s="10"/>
      <c r="R811" s="10"/>
      <c r="S811" s="10"/>
      <c r="T811" s="10"/>
      <c r="U811" s="10"/>
      <c r="V811" s="10"/>
    </row>
    <row r="812" spans="1:22" ht="15.6">
      <c r="A812" s="6"/>
      <c r="B812" s="7"/>
      <c r="C812" s="1"/>
      <c r="D812" s="6"/>
      <c r="E812" s="6"/>
      <c r="F812" s="6"/>
      <c r="G812" s="6"/>
      <c r="J812" s="10"/>
      <c r="K812" s="11"/>
      <c r="L812" s="10"/>
      <c r="M812" s="10"/>
      <c r="N812" s="10"/>
      <c r="O812" s="10"/>
      <c r="P812" s="10"/>
      <c r="Q812" s="10"/>
      <c r="R812" s="10"/>
      <c r="S812" s="10"/>
      <c r="T812" s="10"/>
      <c r="U812" s="10"/>
      <c r="V812" s="10"/>
    </row>
    <row r="813" spans="1:22" ht="15.6">
      <c r="A813" s="6"/>
      <c r="B813" s="7"/>
      <c r="C813" s="1"/>
      <c r="D813" s="6"/>
      <c r="E813" s="6"/>
      <c r="F813" s="6"/>
      <c r="G813" s="6"/>
      <c r="J813" s="10"/>
      <c r="K813" s="11"/>
      <c r="L813" s="10"/>
      <c r="M813" s="10"/>
      <c r="N813" s="10"/>
      <c r="O813" s="10"/>
      <c r="P813" s="10"/>
      <c r="Q813" s="10"/>
      <c r="R813" s="10"/>
      <c r="S813" s="10"/>
      <c r="T813" s="10"/>
      <c r="U813" s="10"/>
      <c r="V813" s="10"/>
    </row>
    <row r="814" spans="1:22" ht="15.6">
      <c r="A814" s="6"/>
      <c r="B814" s="7"/>
      <c r="C814" s="1"/>
      <c r="D814" s="6"/>
      <c r="E814" s="6"/>
      <c r="F814" s="6"/>
      <c r="G814" s="6"/>
      <c r="J814" s="10"/>
      <c r="K814" s="11"/>
      <c r="L814" s="10"/>
      <c r="M814" s="10"/>
      <c r="N814" s="10"/>
      <c r="O814" s="10"/>
      <c r="P814" s="10"/>
      <c r="Q814" s="10"/>
      <c r="R814" s="10"/>
      <c r="S814" s="10"/>
      <c r="T814" s="10"/>
      <c r="U814" s="10"/>
      <c r="V814" s="10"/>
    </row>
    <row r="815" spans="1:22" ht="15.6">
      <c r="A815" s="6"/>
      <c r="B815" s="7"/>
      <c r="C815" s="1"/>
      <c r="D815" s="6"/>
      <c r="E815" s="6"/>
      <c r="F815" s="6"/>
      <c r="G815" s="6"/>
      <c r="J815" s="10"/>
      <c r="K815" s="11"/>
      <c r="L815" s="10"/>
      <c r="M815" s="10"/>
      <c r="N815" s="10"/>
      <c r="O815" s="10"/>
      <c r="P815" s="10"/>
      <c r="Q815" s="10"/>
      <c r="R815" s="10"/>
      <c r="S815" s="10"/>
      <c r="T815" s="10"/>
      <c r="U815" s="10"/>
      <c r="V815" s="10"/>
    </row>
    <row r="816" spans="1:22" ht="15.6">
      <c r="A816" s="6"/>
      <c r="B816" s="7"/>
      <c r="C816" s="1"/>
      <c r="D816" s="6"/>
      <c r="E816" s="6"/>
      <c r="F816" s="6"/>
      <c r="G816" s="6"/>
      <c r="J816" s="10"/>
      <c r="K816" s="11"/>
      <c r="L816" s="10"/>
      <c r="M816" s="10"/>
      <c r="N816" s="10"/>
      <c r="O816" s="10"/>
      <c r="P816" s="10"/>
      <c r="Q816" s="10"/>
      <c r="R816" s="10"/>
      <c r="S816" s="10"/>
      <c r="T816" s="10"/>
      <c r="U816" s="10"/>
      <c r="V816" s="10"/>
    </row>
    <row r="817" spans="1:22" ht="15.6">
      <c r="A817" s="6"/>
      <c r="B817" s="7"/>
      <c r="C817" s="1"/>
      <c r="D817" s="6"/>
      <c r="E817" s="6"/>
      <c r="F817" s="6"/>
      <c r="G817" s="6"/>
      <c r="J817" s="10"/>
      <c r="K817" s="11"/>
      <c r="L817" s="10"/>
      <c r="M817" s="10"/>
      <c r="N817" s="10"/>
      <c r="O817" s="10"/>
      <c r="P817" s="10"/>
      <c r="Q817" s="10"/>
      <c r="R817" s="10"/>
      <c r="S817" s="10"/>
      <c r="T817" s="10"/>
      <c r="U817" s="10"/>
      <c r="V817" s="10"/>
    </row>
    <row r="818" spans="1:22" ht="15.6">
      <c r="A818" s="6"/>
      <c r="B818" s="7"/>
      <c r="C818" s="1"/>
      <c r="D818" s="6"/>
      <c r="E818" s="6"/>
      <c r="F818" s="6"/>
      <c r="G818" s="6"/>
      <c r="J818" s="10"/>
      <c r="K818" s="11"/>
      <c r="L818" s="10"/>
      <c r="M818" s="10"/>
      <c r="N818" s="10"/>
      <c r="O818" s="10"/>
      <c r="P818" s="10"/>
      <c r="Q818" s="10"/>
      <c r="R818" s="10"/>
      <c r="S818" s="10"/>
      <c r="T818" s="10"/>
      <c r="U818" s="10"/>
      <c r="V818" s="10"/>
    </row>
    <row r="819" spans="1:22" ht="15.6">
      <c r="A819" s="6"/>
      <c r="B819" s="7"/>
      <c r="C819" s="1"/>
      <c r="D819" s="6"/>
      <c r="E819" s="6"/>
      <c r="F819" s="6"/>
      <c r="G819" s="6"/>
      <c r="J819" s="10"/>
      <c r="K819" s="11"/>
      <c r="L819" s="10"/>
      <c r="M819" s="10"/>
      <c r="N819" s="10"/>
      <c r="O819" s="10"/>
      <c r="P819" s="10"/>
      <c r="Q819" s="10"/>
      <c r="R819" s="10"/>
      <c r="S819" s="10"/>
      <c r="T819" s="10"/>
      <c r="U819" s="10"/>
      <c r="V819" s="10"/>
    </row>
    <row r="820" spans="1:22" ht="15.6">
      <c r="A820" s="6"/>
      <c r="B820" s="7"/>
      <c r="C820" s="1"/>
      <c r="D820" s="6"/>
      <c r="E820" s="6"/>
      <c r="F820" s="6"/>
      <c r="G820" s="6"/>
      <c r="J820" s="10"/>
      <c r="K820" s="11"/>
      <c r="L820" s="10"/>
      <c r="M820" s="10"/>
      <c r="N820" s="10"/>
      <c r="O820" s="10"/>
      <c r="P820" s="10"/>
      <c r="Q820" s="10"/>
      <c r="R820" s="10"/>
      <c r="S820" s="10"/>
      <c r="T820" s="10"/>
      <c r="U820" s="10"/>
      <c r="V820" s="10"/>
    </row>
    <row r="821" spans="1:22" ht="15.6">
      <c r="A821" s="6"/>
      <c r="B821" s="7"/>
      <c r="C821" s="1"/>
      <c r="D821" s="6"/>
      <c r="E821" s="6"/>
      <c r="F821" s="6"/>
      <c r="G821" s="6"/>
      <c r="J821" s="10"/>
      <c r="K821" s="11"/>
      <c r="L821" s="10"/>
      <c r="M821" s="10"/>
      <c r="N821" s="10"/>
      <c r="O821" s="10"/>
      <c r="P821" s="10"/>
      <c r="Q821" s="10"/>
      <c r="R821" s="10"/>
      <c r="S821" s="10"/>
      <c r="T821" s="10"/>
      <c r="U821" s="10"/>
      <c r="V821" s="10"/>
    </row>
    <row r="822" spans="1:22" ht="15.6">
      <c r="A822" s="6"/>
      <c r="B822" s="7"/>
      <c r="C822" s="1"/>
      <c r="D822" s="6"/>
      <c r="E822" s="6"/>
      <c r="F822" s="6"/>
      <c r="G822" s="6"/>
      <c r="J822" s="10"/>
      <c r="K822" s="11"/>
      <c r="L822" s="10"/>
      <c r="M822" s="10"/>
      <c r="N822" s="10"/>
      <c r="O822" s="10"/>
      <c r="P822" s="10"/>
      <c r="Q822" s="10"/>
      <c r="R822" s="10"/>
      <c r="S822" s="10"/>
      <c r="T822" s="10"/>
      <c r="U822" s="10"/>
      <c r="V822" s="10"/>
    </row>
    <row r="823" spans="1:22" ht="15.6">
      <c r="A823" s="6"/>
      <c r="B823" s="7"/>
      <c r="C823" s="1"/>
      <c r="D823" s="6"/>
      <c r="E823" s="6"/>
      <c r="F823" s="6"/>
      <c r="G823" s="6"/>
      <c r="J823" s="10"/>
      <c r="K823" s="11"/>
      <c r="L823" s="10"/>
      <c r="M823" s="10"/>
      <c r="N823" s="10"/>
      <c r="O823" s="10"/>
      <c r="P823" s="10"/>
      <c r="Q823" s="10"/>
      <c r="R823" s="10"/>
      <c r="S823" s="10"/>
      <c r="T823" s="10"/>
      <c r="U823" s="10"/>
      <c r="V823" s="10"/>
    </row>
    <row r="824" spans="1:22" ht="15.6">
      <c r="A824" s="6"/>
      <c r="B824" s="7"/>
      <c r="C824" s="1"/>
      <c r="D824" s="6"/>
      <c r="E824" s="6"/>
      <c r="F824" s="6"/>
      <c r="G824" s="6"/>
      <c r="J824" s="10"/>
      <c r="K824" s="11"/>
      <c r="L824" s="10"/>
      <c r="M824" s="10"/>
      <c r="N824" s="10"/>
      <c r="O824" s="10"/>
      <c r="P824" s="10"/>
      <c r="Q824" s="10"/>
      <c r="R824" s="10"/>
      <c r="S824" s="10"/>
      <c r="T824" s="10"/>
      <c r="U824" s="10"/>
      <c r="V824" s="10"/>
    </row>
    <row r="825" spans="1:22" ht="15.6">
      <c r="A825" s="6"/>
      <c r="B825" s="7"/>
      <c r="C825" s="1"/>
      <c r="D825" s="6"/>
      <c r="E825" s="6"/>
      <c r="F825" s="6"/>
      <c r="G825" s="6"/>
      <c r="J825" s="10"/>
      <c r="K825" s="11"/>
      <c r="L825" s="10"/>
      <c r="M825" s="10"/>
      <c r="N825" s="10"/>
      <c r="O825" s="10"/>
      <c r="P825" s="10"/>
      <c r="Q825" s="10"/>
      <c r="R825" s="10"/>
      <c r="S825" s="10"/>
      <c r="T825" s="10"/>
      <c r="U825" s="10"/>
      <c r="V825" s="10"/>
    </row>
    <row r="826" spans="1:22" ht="15.6">
      <c r="A826" s="6"/>
      <c r="B826" s="7"/>
      <c r="C826" s="1"/>
      <c r="D826" s="6"/>
      <c r="E826" s="6"/>
      <c r="F826" s="6"/>
      <c r="G826" s="6"/>
      <c r="J826" s="10"/>
      <c r="K826" s="11"/>
      <c r="L826" s="10"/>
      <c r="M826" s="10"/>
      <c r="N826" s="10"/>
      <c r="O826" s="10"/>
      <c r="P826" s="10"/>
      <c r="Q826" s="10"/>
      <c r="R826" s="10"/>
      <c r="S826" s="10"/>
      <c r="T826" s="10"/>
      <c r="U826" s="10"/>
      <c r="V826" s="10"/>
    </row>
    <row r="827" spans="1:22" ht="15.6">
      <c r="A827" s="6"/>
      <c r="B827" s="7"/>
      <c r="C827" s="1"/>
      <c r="D827" s="6"/>
      <c r="E827" s="6"/>
      <c r="F827" s="6"/>
      <c r="G827" s="6"/>
      <c r="J827" s="10"/>
      <c r="K827" s="11"/>
      <c r="L827" s="10"/>
      <c r="M827" s="10"/>
      <c r="N827" s="10"/>
      <c r="O827" s="10"/>
      <c r="P827" s="10"/>
      <c r="Q827" s="10"/>
      <c r="R827" s="10"/>
      <c r="S827" s="10"/>
      <c r="T827" s="10"/>
      <c r="U827" s="10"/>
      <c r="V827" s="10"/>
    </row>
    <row r="828" spans="1:22" ht="15.6">
      <c r="A828" s="6"/>
      <c r="B828" s="7"/>
      <c r="C828" s="1"/>
      <c r="D828" s="6"/>
      <c r="E828" s="6"/>
      <c r="F828" s="6"/>
      <c r="G828" s="6"/>
      <c r="J828" s="10"/>
      <c r="K828" s="11"/>
      <c r="L828" s="10"/>
      <c r="M828" s="10"/>
      <c r="N828" s="10"/>
      <c r="O828" s="10"/>
      <c r="P828" s="10"/>
      <c r="Q828" s="10"/>
      <c r="R828" s="10"/>
      <c r="S828" s="10"/>
      <c r="T828" s="10"/>
      <c r="U828" s="10"/>
      <c r="V828" s="10"/>
    </row>
    <row r="829" spans="1:22" ht="15.6">
      <c r="A829" s="6"/>
      <c r="B829" s="7"/>
      <c r="C829" s="1"/>
      <c r="D829" s="6"/>
      <c r="E829" s="6"/>
      <c r="F829" s="6"/>
      <c r="G829" s="6"/>
      <c r="J829" s="10"/>
      <c r="K829" s="11"/>
      <c r="L829" s="10"/>
      <c r="M829" s="10"/>
      <c r="N829" s="10"/>
      <c r="O829" s="10"/>
      <c r="P829" s="10"/>
      <c r="Q829" s="10"/>
      <c r="R829" s="10"/>
      <c r="S829" s="10"/>
      <c r="T829" s="10"/>
      <c r="U829" s="10"/>
      <c r="V829" s="10"/>
    </row>
    <row r="830" spans="1:22" ht="15.6">
      <c r="A830" s="6"/>
      <c r="B830" s="7"/>
      <c r="C830" s="1"/>
      <c r="D830" s="6"/>
      <c r="E830" s="6"/>
      <c r="F830" s="6"/>
      <c r="G830" s="6"/>
      <c r="J830" s="10"/>
      <c r="K830" s="11"/>
      <c r="L830" s="10"/>
      <c r="M830" s="10"/>
      <c r="N830" s="10"/>
      <c r="O830" s="10"/>
      <c r="P830" s="10"/>
      <c r="Q830" s="10"/>
      <c r="R830" s="10"/>
      <c r="S830" s="10"/>
      <c r="T830" s="10"/>
      <c r="U830" s="10"/>
      <c r="V830" s="10"/>
    </row>
    <row r="831" spans="1:22" ht="15.6">
      <c r="A831" s="6"/>
      <c r="B831" s="7"/>
      <c r="C831" s="1"/>
      <c r="D831" s="6"/>
      <c r="E831" s="6"/>
      <c r="F831" s="6"/>
      <c r="G831" s="6"/>
      <c r="J831" s="10"/>
      <c r="K831" s="11"/>
      <c r="L831" s="10"/>
      <c r="M831" s="10"/>
      <c r="N831" s="10"/>
      <c r="O831" s="10"/>
      <c r="P831" s="10"/>
      <c r="Q831" s="10"/>
      <c r="R831" s="10"/>
      <c r="S831" s="10"/>
      <c r="T831" s="10"/>
      <c r="U831" s="10"/>
      <c r="V831" s="10"/>
    </row>
    <row r="832" spans="1:22" ht="15.6">
      <c r="A832" s="6"/>
      <c r="B832" s="7"/>
      <c r="C832" s="1"/>
      <c r="D832" s="6"/>
      <c r="E832" s="6"/>
      <c r="F832" s="6"/>
      <c r="G832" s="6"/>
      <c r="J832" s="10"/>
      <c r="K832" s="11"/>
      <c r="L832" s="10"/>
      <c r="M832" s="10"/>
      <c r="N832" s="10"/>
      <c r="O832" s="10"/>
      <c r="P832" s="10"/>
      <c r="Q832" s="10"/>
      <c r="R832" s="10"/>
      <c r="S832" s="10"/>
      <c r="T832" s="10"/>
      <c r="U832" s="10"/>
      <c r="V832" s="10"/>
    </row>
    <row r="833" spans="1:22" ht="15.6">
      <c r="A833" s="6"/>
      <c r="B833" s="7"/>
      <c r="C833" s="1"/>
      <c r="D833" s="6"/>
      <c r="E833" s="6"/>
      <c r="F833" s="6"/>
      <c r="G833" s="6"/>
      <c r="J833" s="10"/>
      <c r="K833" s="11"/>
      <c r="L833" s="10"/>
      <c r="M833" s="10"/>
      <c r="N833" s="10"/>
      <c r="O833" s="10"/>
      <c r="P833" s="10"/>
      <c r="Q833" s="10"/>
      <c r="R833" s="10"/>
      <c r="S833" s="10"/>
      <c r="T833" s="10"/>
      <c r="U833" s="10"/>
      <c r="V833" s="10"/>
    </row>
    <row r="834" spans="1:22" ht="15.6">
      <c r="A834" s="6"/>
      <c r="B834" s="7"/>
      <c r="C834" s="1"/>
      <c r="D834" s="6"/>
      <c r="E834" s="6"/>
      <c r="F834" s="6"/>
      <c r="G834" s="6"/>
      <c r="J834" s="10"/>
      <c r="K834" s="11"/>
      <c r="L834" s="10"/>
      <c r="M834" s="10"/>
      <c r="N834" s="10"/>
      <c r="O834" s="10"/>
      <c r="P834" s="10"/>
      <c r="Q834" s="10"/>
      <c r="R834" s="10"/>
      <c r="S834" s="10"/>
      <c r="T834" s="10"/>
      <c r="U834" s="10"/>
      <c r="V834" s="10"/>
    </row>
    <row r="835" spans="1:22" ht="15.6">
      <c r="A835" s="6"/>
      <c r="B835" s="7"/>
      <c r="C835" s="1"/>
      <c r="D835" s="6"/>
      <c r="E835" s="6"/>
      <c r="F835" s="6"/>
      <c r="G835" s="6"/>
      <c r="J835" s="10"/>
      <c r="K835" s="11"/>
      <c r="L835" s="10"/>
      <c r="M835" s="10"/>
      <c r="N835" s="10"/>
      <c r="O835" s="10"/>
      <c r="P835" s="10"/>
      <c r="Q835" s="10"/>
      <c r="R835" s="10"/>
      <c r="S835" s="10"/>
      <c r="T835" s="10"/>
      <c r="U835" s="10"/>
      <c r="V835" s="10"/>
    </row>
    <row r="836" spans="1:22" ht="15.6">
      <c r="A836" s="6"/>
      <c r="B836" s="7"/>
      <c r="C836" s="1"/>
      <c r="D836" s="6"/>
      <c r="E836" s="6"/>
      <c r="F836" s="6"/>
      <c r="G836" s="6"/>
      <c r="J836" s="10"/>
      <c r="K836" s="11"/>
      <c r="L836" s="10"/>
      <c r="M836" s="10"/>
      <c r="N836" s="10"/>
      <c r="O836" s="10"/>
      <c r="P836" s="10"/>
      <c r="Q836" s="10"/>
      <c r="R836" s="10"/>
      <c r="S836" s="10"/>
      <c r="T836" s="10"/>
      <c r="U836" s="10"/>
      <c r="V836" s="10"/>
    </row>
    <row r="837" spans="1:22" ht="15.6">
      <c r="A837" s="6"/>
      <c r="B837" s="7"/>
      <c r="C837" s="1"/>
      <c r="D837" s="6"/>
      <c r="E837" s="6"/>
      <c r="F837" s="6"/>
      <c r="G837" s="6"/>
      <c r="J837" s="10"/>
      <c r="K837" s="11"/>
      <c r="L837" s="10"/>
      <c r="M837" s="10"/>
      <c r="N837" s="10"/>
      <c r="O837" s="10"/>
      <c r="P837" s="10"/>
      <c r="Q837" s="10"/>
      <c r="R837" s="10"/>
      <c r="S837" s="10"/>
      <c r="T837" s="10"/>
      <c r="U837" s="10"/>
      <c r="V837" s="10"/>
    </row>
    <row r="838" spans="1:22" ht="15.6">
      <c r="A838" s="6"/>
      <c r="B838" s="7"/>
      <c r="C838" s="1"/>
      <c r="D838" s="6"/>
      <c r="E838" s="6"/>
      <c r="F838" s="6"/>
      <c r="G838" s="6"/>
      <c r="J838" s="10"/>
      <c r="K838" s="11"/>
      <c r="L838" s="10"/>
      <c r="M838" s="10"/>
      <c r="N838" s="10"/>
      <c r="O838" s="10"/>
      <c r="P838" s="10"/>
      <c r="Q838" s="10"/>
      <c r="R838" s="10"/>
      <c r="S838" s="10"/>
      <c r="T838" s="10"/>
      <c r="U838" s="10"/>
      <c r="V838" s="10"/>
    </row>
    <row r="839" spans="1:22" ht="15.6">
      <c r="A839" s="6"/>
      <c r="B839" s="7"/>
      <c r="C839" s="1"/>
      <c r="D839" s="6"/>
      <c r="E839" s="6"/>
      <c r="F839" s="6"/>
      <c r="G839" s="6"/>
      <c r="J839" s="10"/>
      <c r="K839" s="11"/>
      <c r="L839" s="10"/>
      <c r="M839" s="10"/>
      <c r="N839" s="10"/>
      <c r="O839" s="10"/>
      <c r="P839" s="10"/>
      <c r="Q839" s="10"/>
      <c r="R839" s="10"/>
      <c r="S839" s="10"/>
      <c r="T839" s="10"/>
      <c r="U839" s="10"/>
      <c r="V839" s="10"/>
    </row>
    <row r="840" spans="1:22" ht="15.6">
      <c r="A840" s="6"/>
      <c r="B840" s="7"/>
      <c r="C840" s="1"/>
      <c r="D840" s="6"/>
      <c r="E840" s="6"/>
      <c r="F840" s="6"/>
      <c r="G840" s="6"/>
      <c r="J840" s="10"/>
      <c r="K840" s="11"/>
      <c r="L840" s="10"/>
      <c r="M840" s="10"/>
      <c r="N840" s="10"/>
      <c r="O840" s="10"/>
      <c r="P840" s="10"/>
      <c r="Q840" s="10"/>
      <c r="R840" s="10"/>
      <c r="S840" s="10"/>
      <c r="T840" s="10"/>
      <c r="U840" s="10"/>
      <c r="V840" s="10"/>
    </row>
    <row r="841" spans="1:22" ht="15.6">
      <c r="A841" s="6"/>
      <c r="B841" s="7"/>
      <c r="C841" s="1"/>
      <c r="D841" s="6"/>
      <c r="E841" s="6"/>
      <c r="F841" s="6"/>
      <c r="G841" s="6"/>
      <c r="J841" s="10"/>
      <c r="K841" s="11"/>
      <c r="L841" s="10"/>
      <c r="M841" s="10"/>
      <c r="N841" s="10"/>
      <c r="O841" s="10"/>
      <c r="P841" s="10"/>
      <c r="Q841" s="10"/>
      <c r="R841" s="10"/>
      <c r="S841" s="10"/>
      <c r="T841" s="10"/>
      <c r="U841" s="10"/>
      <c r="V841" s="10"/>
    </row>
    <row r="842" spans="1:22" ht="15.6">
      <c r="A842" s="6"/>
      <c r="B842" s="7"/>
      <c r="C842" s="1"/>
      <c r="D842" s="6"/>
      <c r="E842" s="6"/>
      <c r="F842" s="6"/>
      <c r="G842" s="6"/>
      <c r="J842" s="10"/>
      <c r="K842" s="11"/>
      <c r="L842" s="10"/>
      <c r="M842" s="10"/>
      <c r="N842" s="10"/>
      <c r="O842" s="10"/>
      <c r="P842" s="10"/>
      <c r="Q842" s="10"/>
      <c r="R842" s="10"/>
      <c r="S842" s="10"/>
      <c r="T842" s="10"/>
      <c r="U842" s="10"/>
      <c r="V842" s="10"/>
    </row>
    <row r="843" spans="1:22" ht="15.6">
      <c r="A843" s="6"/>
      <c r="B843" s="7"/>
      <c r="C843" s="1"/>
      <c r="D843" s="6"/>
      <c r="E843" s="6"/>
      <c r="F843" s="6"/>
      <c r="G843" s="6"/>
      <c r="J843" s="10"/>
      <c r="K843" s="11"/>
      <c r="L843" s="10"/>
      <c r="M843" s="10"/>
      <c r="N843" s="10"/>
      <c r="O843" s="10"/>
      <c r="P843" s="10"/>
      <c r="Q843" s="10"/>
      <c r="R843" s="10"/>
      <c r="S843" s="10"/>
      <c r="T843" s="10"/>
      <c r="U843" s="10"/>
      <c r="V843" s="10"/>
    </row>
    <row r="844" spans="1:22" ht="15.6">
      <c r="A844" s="6"/>
      <c r="B844" s="7"/>
      <c r="C844" s="1"/>
      <c r="D844" s="6"/>
      <c r="E844" s="6"/>
      <c r="F844" s="6"/>
      <c r="G844" s="6"/>
      <c r="J844" s="10"/>
      <c r="K844" s="11"/>
      <c r="L844" s="10"/>
      <c r="M844" s="10"/>
      <c r="N844" s="10"/>
      <c r="O844" s="10"/>
      <c r="P844" s="10"/>
      <c r="Q844" s="10"/>
      <c r="R844" s="10"/>
      <c r="S844" s="10"/>
      <c r="T844" s="10"/>
      <c r="U844" s="10"/>
      <c r="V844" s="10"/>
    </row>
    <row r="845" spans="1:22" ht="15.6">
      <c r="A845" s="6"/>
      <c r="B845" s="7"/>
      <c r="C845" s="1"/>
      <c r="D845" s="6"/>
      <c r="E845" s="6"/>
      <c r="F845" s="6"/>
      <c r="G845" s="6"/>
      <c r="J845" s="10"/>
      <c r="K845" s="11"/>
      <c r="L845" s="10"/>
      <c r="M845" s="10"/>
      <c r="N845" s="10"/>
      <c r="O845" s="10"/>
      <c r="P845" s="10"/>
      <c r="Q845" s="10"/>
      <c r="R845" s="10"/>
      <c r="S845" s="10"/>
      <c r="T845" s="10"/>
      <c r="U845" s="10"/>
      <c r="V845" s="10"/>
    </row>
    <row r="846" spans="1:22" ht="15.6">
      <c r="A846" s="6"/>
      <c r="B846" s="7"/>
      <c r="C846" s="1"/>
      <c r="D846" s="6"/>
      <c r="E846" s="6"/>
      <c r="F846" s="6"/>
      <c r="G846" s="6"/>
      <c r="J846" s="10"/>
      <c r="K846" s="11"/>
      <c r="L846" s="10"/>
      <c r="M846" s="10"/>
      <c r="N846" s="10"/>
      <c r="O846" s="10"/>
      <c r="P846" s="10"/>
      <c r="Q846" s="10"/>
      <c r="R846" s="10"/>
      <c r="S846" s="10"/>
      <c r="T846" s="10"/>
      <c r="U846" s="10"/>
      <c r="V846" s="10"/>
    </row>
    <row r="847" spans="1:22" ht="15.6">
      <c r="A847" s="6"/>
      <c r="B847" s="7"/>
      <c r="C847" s="1"/>
      <c r="D847" s="6"/>
      <c r="E847" s="6"/>
      <c r="F847" s="6"/>
      <c r="G847" s="6"/>
      <c r="J847" s="10"/>
      <c r="K847" s="11"/>
      <c r="L847" s="10"/>
      <c r="M847" s="10"/>
      <c r="N847" s="10"/>
      <c r="O847" s="10"/>
      <c r="P847" s="10"/>
      <c r="Q847" s="10"/>
      <c r="R847" s="10"/>
      <c r="S847" s="10"/>
      <c r="T847" s="10"/>
      <c r="U847" s="10"/>
      <c r="V847" s="10"/>
    </row>
    <row r="848" spans="1:22" ht="15.6">
      <c r="A848" s="6"/>
      <c r="B848" s="7"/>
      <c r="C848" s="1"/>
      <c r="D848" s="6"/>
      <c r="E848" s="6"/>
      <c r="F848" s="6"/>
      <c r="G848" s="6"/>
      <c r="J848" s="10"/>
      <c r="K848" s="11"/>
      <c r="L848" s="10"/>
      <c r="M848" s="10"/>
      <c r="N848" s="10"/>
      <c r="O848" s="10"/>
      <c r="P848" s="10"/>
      <c r="Q848" s="10"/>
      <c r="R848" s="10"/>
      <c r="S848" s="10"/>
      <c r="T848" s="10"/>
      <c r="U848" s="10"/>
      <c r="V848" s="10"/>
    </row>
    <row r="849" spans="1:22" ht="15.6">
      <c r="A849" s="6"/>
      <c r="B849" s="7"/>
      <c r="C849" s="1"/>
      <c r="D849" s="6"/>
      <c r="E849" s="6"/>
      <c r="F849" s="6"/>
      <c r="G849" s="6"/>
      <c r="J849" s="10"/>
      <c r="K849" s="11"/>
      <c r="L849" s="10"/>
      <c r="M849" s="10"/>
      <c r="N849" s="10"/>
      <c r="O849" s="10"/>
      <c r="P849" s="10"/>
      <c r="Q849" s="10"/>
      <c r="R849" s="10"/>
      <c r="S849" s="10"/>
      <c r="T849" s="10"/>
      <c r="U849" s="10"/>
      <c r="V849" s="10"/>
    </row>
    <row r="850" spans="1:22" ht="15.6">
      <c r="A850" s="6"/>
      <c r="B850" s="7"/>
      <c r="C850" s="1"/>
      <c r="D850" s="6"/>
      <c r="E850" s="6"/>
      <c r="F850" s="6"/>
      <c r="G850" s="6"/>
      <c r="J850" s="10"/>
      <c r="K850" s="11"/>
      <c r="L850" s="10"/>
      <c r="M850" s="10"/>
      <c r="N850" s="10"/>
      <c r="O850" s="10"/>
      <c r="P850" s="10"/>
      <c r="Q850" s="10"/>
      <c r="R850" s="10"/>
      <c r="S850" s="10"/>
      <c r="T850" s="10"/>
      <c r="U850" s="10"/>
      <c r="V850" s="10"/>
    </row>
    <row r="851" spans="1:22" ht="15.6">
      <c r="A851" s="6"/>
      <c r="B851" s="7"/>
      <c r="C851" s="1"/>
      <c r="D851" s="6"/>
      <c r="E851" s="6"/>
      <c r="F851" s="6"/>
      <c r="G851" s="6"/>
      <c r="J851" s="10"/>
      <c r="K851" s="11"/>
      <c r="L851" s="10"/>
      <c r="M851" s="10"/>
      <c r="N851" s="10"/>
      <c r="O851" s="10"/>
      <c r="P851" s="10"/>
      <c r="Q851" s="10"/>
      <c r="R851" s="10"/>
      <c r="S851" s="10"/>
      <c r="T851" s="10"/>
      <c r="U851" s="10"/>
      <c r="V851" s="10"/>
    </row>
    <row r="852" spans="1:22" ht="15.6">
      <c r="A852" s="6"/>
      <c r="B852" s="7"/>
      <c r="C852" s="1"/>
      <c r="D852" s="6"/>
      <c r="E852" s="6"/>
      <c r="F852" s="6"/>
      <c r="G852" s="6"/>
      <c r="J852" s="10"/>
      <c r="K852" s="11"/>
      <c r="L852" s="10"/>
      <c r="M852" s="10"/>
      <c r="N852" s="10"/>
      <c r="O852" s="10"/>
      <c r="P852" s="10"/>
      <c r="Q852" s="10"/>
      <c r="R852" s="10"/>
      <c r="S852" s="10"/>
      <c r="T852" s="10"/>
      <c r="U852" s="10"/>
      <c r="V852" s="10"/>
    </row>
    <row r="853" spans="1:22" ht="15.6">
      <c r="A853" s="6"/>
      <c r="B853" s="7"/>
      <c r="C853" s="1"/>
      <c r="D853" s="6"/>
      <c r="E853" s="6"/>
      <c r="F853" s="6"/>
      <c r="G853" s="6"/>
      <c r="J853" s="10"/>
      <c r="K853" s="11"/>
      <c r="L853" s="10"/>
      <c r="M853" s="10"/>
      <c r="N853" s="10"/>
      <c r="O853" s="10"/>
      <c r="P853" s="10"/>
      <c r="Q853" s="10"/>
      <c r="R853" s="10"/>
      <c r="S853" s="10"/>
      <c r="T853" s="10"/>
      <c r="U853" s="10"/>
      <c r="V853" s="10"/>
    </row>
    <row r="854" spans="1:22" ht="15.6">
      <c r="A854" s="6"/>
      <c r="B854" s="7"/>
      <c r="C854" s="1"/>
      <c r="D854" s="6"/>
      <c r="E854" s="6"/>
      <c r="F854" s="6"/>
      <c r="G854" s="6"/>
      <c r="J854" s="10"/>
      <c r="K854" s="11"/>
      <c r="L854" s="10"/>
      <c r="M854" s="10"/>
      <c r="N854" s="10"/>
      <c r="O854" s="10"/>
      <c r="P854" s="10"/>
      <c r="Q854" s="10"/>
      <c r="R854" s="10"/>
      <c r="S854" s="10"/>
      <c r="T854" s="10"/>
      <c r="U854" s="10"/>
      <c r="V854" s="10"/>
    </row>
    <row r="855" spans="1:22" ht="15.6">
      <c r="A855" s="6"/>
      <c r="B855" s="7"/>
      <c r="C855" s="1"/>
      <c r="D855" s="6"/>
      <c r="E855" s="6"/>
      <c r="F855" s="6"/>
      <c r="G855" s="6"/>
      <c r="J855" s="10"/>
      <c r="K855" s="11"/>
      <c r="L855" s="10"/>
      <c r="M855" s="10"/>
      <c r="N855" s="10"/>
      <c r="O855" s="10"/>
      <c r="P855" s="10"/>
      <c r="Q855" s="10"/>
      <c r="R855" s="10"/>
      <c r="S855" s="10"/>
      <c r="T855" s="10"/>
      <c r="U855" s="10"/>
      <c r="V855" s="10"/>
    </row>
    <row r="856" spans="1:22" ht="15.6">
      <c r="A856" s="6"/>
      <c r="B856" s="7"/>
      <c r="C856" s="1"/>
      <c r="D856" s="6"/>
      <c r="E856" s="6"/>
      <c r="F856" s="6"/>
      <c r="G856" s="6"/>
      <c r="J856" s="10"/>
      <c r="K856" s="11"/>
      <c r="L856" s="10"/>
      <c r="M856" s="10"/>
      <c r="N856" s="10"/>
      <c r="O856" s="10"/>
      <c r="P856" s="10"/>
      <c r="Q856" s="10"/>
      <c r="R856" s="10"/>
      <c r="S856" s="10"/>
      <c r="T856" s="10"/>
      <c r="U856" s="10"/>
      <c r="V856" s="10"/>
    </row>
    <row r="857" spans="1:22" ht="15.6">
      <c r="A857" s="6"/>
      <c r="B857" s="7"/>
      <c r="C857" s="1"/>
      <c r="D857" s="6"/>
      <c r="E857" s="6"/>
      <c r="F857" s="6"/>
      <c r="G857" s="6"/>
      <c r="J857" s="10"/>
      <c r="K857" s="11"/>
      <c r="L857" s="10"/>
      <c r="M857" s="10"/>
      <c r="N857" s="10"/>
      <c r="O857" s="10"/>
      <c r="P857" s="10"/>
      <c r="Q857" s="10"/>
      <c r="R857" s="10"/>
      <c r="S857" s="10"/>
      <c r="T857" s="10"/>
      <c r="U857" s="10"/>
      <c r="V857" s="10"/>
    </row>
    <row r="858" spans="1:22" ht="15.6">
      <c r="A858" s="6"/>
      <c r="B858" s="7"/>
      <c r="C858" s="1"/>
      <c r="D858" s="6"/>
      <c r="E858" s="6"/>
      <c r="F858" s="6"/>
      <c r="G858" s="6"/>
      <c r="J858" s="10"/>
      <c r="K858" s="11"/>
      <c r="L858" s="10"/>
      <c r="M858" s="10"/>
      <c r="N858" s="10"/>
      <c r="O858" s="10"/>
      <c r="P858" s="10"/>
      <c r="Q858" s="10"/>
      <c r="R858" s="10"/>
      <c r="S858" s="10"/>
      <c r="T858" s="10"/>
      <c r="U858" s="10"/>
      <c r="V858" s="10"/>
    </row>
    <row r="859" spans="1:22" ht="15.6">
      <c r="A859" s="6"/>
      <c r="B859" s="7"/>
      <c r="C859" s="1"/>
      <c r="D859" s="6"/>
      <c r="E859" s="6"/>
      <c r="F859" s="6"/>
      <c r="G859" s="6"/>
      <c r="J859" s="10"/>
      <c r="K859" s="11"/>
      <c r="L859" s="10"/>
      <c r="M859" s="10"/>
      <c r="N859" s="10"/>
      <c r="O859" s="10"/>
      <c r="P859" s="10"/>
      <c r="Q859" s="10"/>
      <c r="R859" s="10"/>
      <c r="S859" s="10"/>
      <c r="T859" s="10"/>
      <c r="U859" s="10"/>
      <c r="V859" s="10"/>
    </row>
    <row r="860" spans="1:22" ht="15.6">
      <c r="A860" s="6"/>
      <c r="B860" s="7"/>
      <c r="C860" s="1"/>
      <c r="D860" s="6"/>
      <c r="E860" s="6"/>
      <c r="F860" s="6"/>
      <c r="G860" s="6"/>
      <c r="J860" s="10"/>
      <c r="K860" s="11"/>
      <c r="L860" s="10"/>
      <c r="M860" s="10"/>
      <c r="N860" s="10"/>
      <c r="O860" s="10"/>
      <c r="P860" s="10"/>
      <c r="Q860" s="10"/>
      <c r="R860" s="10"/>
      <c r="S860" s="10"/>
      <c r="T860" s="10"/>
      <c r="U860" s="10"/>
      <c r="V860" s="10"/>
    </row>
    <row r="861" spans="1:22" ht="15.6">
      <c r="A861" s="6"/>
      <c r="B861" s="7"/>
      <c r="C861" s="1"/>
      <c r="D861" s="6"/>
      <c r="E861" s="6"/>
      <c r="F861" s="6"/>
      <c r="G861" s="6"/>
      <c r="J861" s="10"/>
      <c r="K861" s="11"/>
      <c r="L861" s="10"/>
      <c r="M861" s="10"/>
      <c r="N861" s="10"/>
      <c r="O861" s="10"/>
      <c r="P861" s="10"/>
      <c r="Q861" s="10"/>
      <c r="R861" s="10"/>
      <c r="S861" s="10"/>
      <c r="T861" s="10"/>
      <c r="U861" s="10"/>
      <c r="V861" s="10"/>
    </row>
    <row r="862" spans="1:22" ht="15.6">
      <c r="A862" s="6"/>
      <c r="B862" s="7"/>
      <c r="C862" s="1"/>
      <c r="D862" s="6"/>
      <c r="E862" s="6"/>
      <c r="F862" s="6"/>
      <c r="G862" s="6"/>
      <c r="J862" s="10"/>
      <c r="K862" s="11"/>
      <c r="L862" s="10"/>
      <c r="M862" s="10"/>
      <c r="N862" s="10"/>
      <c r="O862" s="10"/>
      <c r="P862" s="10"/>
      <c r="Q862" s="10"/>
      <c r="R862" s="10"/>
      <c r="S862" s="10"/>
      <c r="T862" s="10"/>
      <c r="U862" s="10"/>
      <c r="V862" s="10"/>
    </row>
    <row r="863" spans="1:22" ht="15.6">
      <c r="A863" s="6"/>
      <c r="B863" s="7"/>
      <c r="C863" s="1"/>
      <c r="D863" s="6"/>
      <c r="E863" s="6"/>
      <c r="F863" s="6"/>
      <c r="G863" s="6"/>
      <c r="J863" s="10"/>
      <c r="K863" s="11"/>
      <c r="L863" s="10"/>
      <c r="M863" s="10"/>
      <c r="N863" s="10"/>
      <c r="O863" s="10"/>
      <c r="P863" s="10"/>
      <c r="Q863" s="10"/>
      <c r="R863" s="10"/>
      <c r="S863" s="10"/>
      <c r="T863" s="10"/>
      <c r="U863" s="10"/>
      <c r="V863" s="10"/>
    </row>
    <row r="864" spans="1:22" ht="15.6">
      <c r="A864" s="6"/>
      <c r="B864" s="7"/>
      <c r="C864" s="1"/>
      <c r="D864" s="6"/>
      <c r="E864" s="6"/>
      <c r="F864" s="6"/>
      <c r="G864" s="6"/>
      <c r="J864" s="10"/>
      <c r="K864" s="11"/>
      <c r="L864" s="10"/>
      <c r="M864" s="10"/>
      <c r="N864" s="10"/>
      <c r="O864" s="10"/>
      <c r="P864" s="10"/>
      <c r="Q864" s="10"/>
      <c r="R864" s="10"/>
      <c r="S864" s="10"/>
      <c r="T864" s="10"/>
      <c r="U864" s="10"/>
      <c r="V864" s="10"/>
    </row>
    <row r="865" spans="1:22" ht="15.6">
      <c r="A865" s="6"/>
      <c r="B865" s="7"/>
      <c r="C865" s="1"/>
      <c r="D865" s="6"/>
      <c r="E865" s="6"/>
      <c r="F865" s="6"/>
      <c r="G865" s="6"/>
      <c r="J865" s="10"/>
      <c r="K865" s="11"/>
      <c r="L865" s="10"/>
      <c r="M865" s="10"/>
      <c r="N865" s="10"/>
      <c r="O865" s="10"/>
      <c r="P865" s="10"/>
      <c r="Q865" s="10"/>
      <c r="R865" s="10"/>
      <c r="S865" s="10"/>
      <c r="T865" s="10"/>
      <c r="U865" s="10"/>
      <c r="V865" s="10"/>
    </row>
    <row r="866" spans="1:22" ht="15.6">
      <c r="A866" s="6"/>
      <c r="B866" s="7"/>
      <c r="C866" s="1"/>
      <c r="D866" s="6"/>
      <c r="E866" s="6"/>
      <c r="F866" s="6"/>
      <c r="G866" s="6"/>
      <c r="J866" s="10"/>
      <c r="K866" s="11"/>
      <c r="L866" s="10"/>
      <c r="M866" s="10"/>
      <c r="N866" s="10"/>
      <c r="O866" s="10"/>
      <c r="P866" s="10"/>
      <c r="Q866" s="10"/>
      <c r="R866" s="10"/>
      <c r="S866" s="10"/>
      <c r="T866" s="10"/>
      <c r="U866" s="10"/>
      <c r="V866" s="10"/>
    </row>
    <row r="867" spans="1:22" ht="15.6">
      <c r="A867" s="6"/>
      <c r="B867" s="7"/>
      <c r="C867" s="1"/>
      <c r="D867" s="6"/>
      <c r="E867" s="6"/>
      <c r="F867" s="6"/>
      <c r="G867" s="6"/>
      <c r="J867" s="10"/>
      <c r="K867" s="11"/>
      <c r="L867" s="10"/>
      <c r="M867" s="10"/>
      <c r="N867" s="10"/>
      <c r="O867" s="10"/>
      <c r="P867" s="10"/>
      <c r="Q867" s="10"/>
      <c r="R867" s="10"/>
      <c r="S867" s="10"/>
      <c r="T867" s="10"/>
      <c r="U867" s="10"/>
      <c r="V867" s="10"/>
    </row>
    <row r="868" spans="1:22" ht="15.6">
      <c r="A868" s="6"/>
      <c r="B868" s="7"/>
      <c r="C868" s="1"/>
      <c r="D868" s="6"/>
      <c r="E868" s="6"/>
      <c r="F868" s="6"/>
      <c r="G868" s="6"/>
      <c r="J868" s="10"/>
      <c r="K868" s="11"/>
      <c r="L868" s="10"/>
      <c r="M868" s="10"/>
      <c r="N868" s="10"/>
      <c r="O868" s="10"/>
      <c r="P868" s="10"/>
      <c r="Q868" s="10"/>
      <c r="R868" s="10"/>
      <c r="S868" s="10"/>
      <c r="T868" s="10"/>
      <c r="U868" s="10"/>
      <c r="V868" s="10"/>
    </row>
    <row r="869" spans="1:22" ht="15.6">
      <c r="A869" s="6"/>
      <c r="B869" s="7"/>
      <c r="C869" s="1"/>
      <c r="D869" s="6"/>
      <c r="E869" s="6"/>
      <c r="F869" s="6"/>
      <c r="G869" s="6"/>
      <c r="J869" s="10"/>
      <c r="K869" s="11"/>
      <c r="L869" s="10"/>
      <c r="M869" s="10"/>
      <c r="N869" s="10"/>
      <c r="O869" s="10"/>
      <c r="P869" s="10"/>
      <c r="Q869" s="10"/>
      <c r="R869" s="10"/>
      <c r="S869" s="10"/>
      <c r="T869" s="10"/>
      <c r="U869" s="10"/>
      <c r="V869" s="10"/>
    </row>
    <row r="870" spans="1:22" ht="15.6">
      <c r="A870" s="6"/>
      <c r="B870" s="7"/>
      <c r="C870" s="1"/>
      <c r="D870" s="6"/>
      <c r="E870" s="6"/>
      <c r="F870" s="6"/>
      <c r="G870" s="6"/>
      <c r="J870" s="10"/>
      <c r="K870" s="11"/>
      <c r="L870" s="10"/>
      <c r="M870" s="10"/>
      <c r="N870" s="10"/>
      <c r="O870" s="10"/>
      <c r="P870" s="10"/>
      <c r="Q870" s="10"/>
      <c r="R870" s="10"/>
      <c r="S870" s="10"/>
      <c r="T870" s="10"/>
      <c r="U870" s="10"/>
      <c r="V870" s="10"/>
    </row>
    <row r="871" spans="1:22" ht="15.6">
      <c r="A871" s="6"/>
      <c r="B871" s="7"/>
      <c r="C871" s="1"/>
      <c r="D871" s="6"/>
      <c r="E871" s="6"/>
      <c r="F871" s="6"/>
      <c r="G871" s="6"/>
      <c r="J871" s="10"/>
      <c r="K871" s="11"/>
      <c r="L871" s="10"/>
      <c r="M871" s="10"/>
      <c r="N871" s="10"/>
      <c r="O871" s="10"/>
      <c r="P871" s="10"/>
      <c r="Q871" s="10"/>
      <c r="R871" s="10"/>
      <c r="S871" s="10"/>
      <c r="T871" s="10"/>
      <c r="U871" s="10"/>
      <c r="V871" s="10"/>
    </row>
    <row r="872" spans="1:22" ht="15.6">
      <c r="A872" s="6"/>
      <c r="B872" s="7"/>
      <c r="C872" s="1"/>
      <c r="D872" s="6"/>
      <c r="E872" s="6"/>
      <c r="F872" s="6"/>
      <c r="G872" s="6"/>
      <c r="J872" s="10"/>
      <c r="K872" s="11"/>
      <c r="L872" s="10"/>
      <c r="M872" s="10"/>
      <c r="N872" s="10"/>
      <c r="O872" s="10"/>
      <c r="P872" s="10"/>
      <c r="Q872" s="10"/>
      <c r="R872" s="10"/>
      <c r="S872" s="10"/>
      <c r="T872" s="10"/>
      <c r="U872" s="10"/>
      <c r="V872" s="10"/>
    </row>
    <row r="873" spans="1:22" ht="15.6">
      <c r="A873" s="6"/>
      <c r="B873" s="7"/>
      <c r="C873" s="1"/>
      <c r="D873" s="6"/>
      <c r="E873" s="6"/>
      <c r="F873" s="6"/>
      <c r="G873" s="6"/>
      <c r="J873" s="10"/>
      <c r="K873" s="11"/>
      <c r="L873" s="10"/>
      <c r="M873" s="10"/>
      <c r="N873" s="10"/>
      <c r="O873" s="10"/>
      <c r="P873" s="10"/>
      <c r="Q873" s="10"/>
      <c r="R873" s="10"/>
      <c r="S873" s="10"/>
      <c r="T873" s="10"/>
      <c r="U873" s="10"/>
      <c r="V873" s="10"/>
    </row>
    <row r="874" spans="1:22" ht="15.6">
      <c r="A874" s="6"/>
      <c r="B874" s="7"/>
      <c r="C874" s="1"/>
      <c r="D874" s="6"/>
      <c r="E874" s="6"/>
      <c r="F874" s="6"/>
      <c r="G874" s="6"/>
      <c r="J874" s="10"/>
      <c r="K874" s="11"/>
      <c r="L874" s="10"/>
      <c r="M874" s="10"/>
      <c r="N874" s="10"/>
      <c r="O874" s="10"/>
      <c r="P874" s="10"/>
      <c r="Q874" s="10"/>
      <c r="R874" s="10"/>
      <c r="S874" s="10"/>
      <c r="T874" s="10"/>
      <c r="U874" s="10"/>
      <c r="V874" s="10"/>
    </row>
    <row r="875" spans="1:22" ht="15.6">
      <c r="A875" s="6"/>
      <c r="B875" s="7"/>
      <c r="C875" s="1"/>
      <c r="D875" s="6"/>
      <c r="E875" s="6"/>
      <c r="F875" s="6"/>
      <c r="G875" s="6"/>
      <c r="J875" s="10"/>
      <c r="K875" s="11"/>
      <c r="L875" s="10"/>
      <c r="M875" s="10"/>
      <c r="N875" s="10"/>
      <c r="O875" s="10"/>
      <c r="P875" s="10"/>
      <c r="Q875" s="10"/>
      <c r="R875" s="10"/>
      <c r="S875" s="10"/>
      <c r="T875" s="10"/>
      <c r="U875" s="10"/>
      <c r="V875" s="10"/>
    </row>
    <row r="876" spans="1:22" ht="15.6">
      <c r="A876" s="6"/>
      <c r="B876" s="7"/>
      <c r="C876" s="1"/>
      <c r="D876" s="6"/>
      <c r="E876" s="6"/>
      <c r="F876" s="6"/>
      <c r="G876" s="6"/>
      <c r="J876" s="10"/>
      <c r="K876" s="11"/>
      <c r="L876" s="10"/>
      <c r="M876" s="10"/>
      <c r="N876" s="10"/>
      <c r="O876" s="10"/>
      <c r="P876" s="10"/>
      <c r="Q876" s="10"/>
      <c r="R876" s="10"/>
      <c r="S876" s="10"/>
      <c r="T876" s="10"/>
      <c r="U876" s="10"/>
      <c r="V876" s="10"/>
    </row>
    <row r="877" spans="1:22" ht="15.6">
      <c r="A877" s="6"/>
      <c r="B877" s="7"/>
      <c r="C877" s="1"/>
      <c r="D877" s="6"/>
      <c r="E877" s="6"/>
      <c r="F877" s="6"/>
      <c r="G877" s="6"/>
      <c r="J877" s="10"/>
      <c r="K877" s="11"/>
      <c r="L877" s="10"/>
      <c r="M877" s="10"/>
      <c r="N877" s="10"/>
      <c r="O877" s="10"/>
      <c r="P877" s="10"/>
      <c r="Q877" s="10"/>
      <c r="R877" s="10"/>
      <c r="S877" s="10"/>
      <c r="T877" s="10"/>
      <c r="U877" s="10"/>
      <c r="V877" s="10"/>
    </row>
    <row r="878" spans="1:22" ht="15.6">
      <c r="A878" s="6"/>
      <c r="B878" s="7"/>
      <c r="C878" s="1"/>
      <c r="D878" s="6"/>
      <c r="E878" s="6"/>
      <c r="F878" s="6"/>
      <c r="G878" s="6"/>
      <c r="J878" s="10"/>
      <c r="K878" s="11"/>
      <c r="L878" s="10"/>
      <c r="M878" s="10"/>
      <c r="N878" s="10"/>
      <c r="O878" s="10"/>
      <c r="P878" s="10"/>
      <c r="Q878" s="10"/>
      <c r="R878" s="10"/>
      <c r="S878" s="10"/>
      <c r="T878" s="10"/>
      <c r="U878" s="10"/>
      <c r="V878" s="10"/>
    </row>
    <row r="879" spans="1:22" ht="15.6">
      <c r="A879" s="6"/>
      <c r="B879" s="7"/>
      <c r="C879" s="1"/>
      <c r="D879" s="6"/>
      <c r="E879" s="6"/>
      <c r="F879" s="6"/>
      <c r="G879" s="6"/>
      <c r="J879" s="10"/>
      <c r="K879" s="11"/>
      <c r="L879" s="10"/>
      <c r="M879" s="10"/>
      <c r="N879" s="10"/>
      <c r="O879" s="10"/>
      <c r="P879" s="10"/>
      <c r="Q879" s="10"/>
      <c r="R879" s="10"/>
      <c r="S879" s="10"/>
      <c r="T879" s="10"/>
      <c r="U879" s="10"/>
      <c r="V879" s="10"/>
    </row>
    <row r="880" spans="1:22" ht="15.6">
      <c r="A880" s="6"/>
      <c r="B880" s="7"/>
      <c r="C880" s="1"/>
      <c r="D880" s="6"/>
      <c r="E880" s="6"/>
      <c r="F880" s="6"/>
      <c r="G880" s="6"/>
      <c r="J880" s="10"/>
      <c r="K880" s="11"/>
      <c r="L880" s="10"/>
      <c r="M880" s="10"/>
      <c r="N880" s="10"/>
      <c r="O880" s="10"/>
      <c r="P880" s="10"/>
      <c r="Q880" s="10"/>
      <c r="R880" s="10"/>
      <c r="S880" s="10"/>
      <c r="T880" s="10"/>
      <c r="U880" s="10"/>
      <c r="V880" s="10"/>
    </row>
    <row r="881" spans="1:22" ht="15.6">
      <c r="A881" s="6"/>
      <c r="B881" s="7"/>
      <c r="C881" s="1"/>
      <c r="D881" s="6"/>
      <c r="E881" s="6"/>
      <c r="F881" s="6"/>
      <c r="G881" s="6"/>
      <c r="J881" s="10"/>
      <c r="K881" s="11"/>
      <c r="L881" s="10"/>
      <c r="M881" s="10"/>
      <c r="N881" s="10"/>
      <c r="O881" s="10"/>
      <c r="P881" s="10"/>
      <c r="Q881" s="10"/>
      <c r="R881" s="10"/>
      <c r="S881" s="10"/>
      <c r="T881" s="10"/>
      <c r="U881" s="10"/>
      <c r="V881" s="10"/>
    </row>
    <row r="882" spans="1:22" ht="15.6">
      <c r="A882" s="6"/>
      <c r="B882" s="7"/>
      <c r="C882" s="1"/>
      <c r="D882" s="6"/>
      <c r="E882" s="6"/>
      <c r="F882" s="6"/>
      <c r="G882" s="6"/>
      <c r="J882" s="10"/>
      <c r="K882" s="11"/>
      <c r="L882" s="10"/>
      <c r="M882" s="10"/>
      <c r="N882" s="10"/>
      <c r="O882" s="10"/>
      <c r="P882" s="10"/>
      <c r="Q882" s="10"/>
      <c r="R882" s="10"/>
      <c r="S882" s="10"/>
      <c r="T882" s="10"/>
      <c r="U882" s="10"/>
      <c r="V882" s="10"/>
    </row>
    <row r="883" spans="1:22" ht="15.6">
      <c r="A883" s="6"/>
      <c r="B883" s="7"/>
      <c r="C883" s="1"/>
      <c r="D883" s="6"/>
      <c r="E883" s="6"/>
      <c r="F883" s="6"/>
      <c r="G883" s="6"/>
      <c r="J883" s="10"/>
      <c r="K883" s="11"/>
      <c r="L883" s="10"/>
      <c r="M883" s="10"/>
      <c r="N883" s="10"/>
      <c r="O883" s="10"/>
      <c r="P883" s="10"/>
      <c r="Q883" s="10"/>
      <c r="R883" s="10"/>
      <c r="S883" s="10"/>
      <c r="T883" s="10"/>
      <c r="U883" s="10"/>
      <c r="V883" s="10"/>
    </row>
    <row r="884" spans="1:22" ht="15.6">
      <c r="A884" s="6"/>
      <c r="B884" s="7"/>
      <c r="C884" s="1"/>
      <c r="D884" s="6"/>
      <c r="E884" s="6"/>
      <c r="F884" s="6"/>
      <c r="G884" s="6"/>
      <c r="J884" s="10"/>
      <c r="K884" s="11"/>
      <c r="L884" s="10"/>
      <c r="M884" s="10"/>
      <c r="N884" s="10"/>
      <c r="O884" s="10"/>
      <c r="P884" s="10"/>
      <c r="Q884" s="10"/>
      <c r="R884" s="10"/>
      <c r="S884" s="10"/>
      <c r="T884" s="10"/>
      <c r="U884" s="10"/>
      <c r="V884" s="10"/>
    </row>
    <row r="885" spans="1:22" ht="15.6">
      <c r="A885" s="6"/>
      <c r="B885" s="7"/>
      <c r="C885" s="1"/>
      <c r="D885" s="6"/>
      <c r="E885" s="6"/>
      <c r="F885" s="6"/>
      <c r="G885" s="6"/>
      <c r="J885" s="10"/>
      <c r="K885" s="11"/>
      <c r="L885" s="10"/>
      <c r="M885" s="10"/>
      <c r="N885" s="10"/>
      <c r="O885" s="10"/>
      <c r="P885" s="10"/>
      <c r="Q885" s="10"/>
      <c r="R885" s="10"/>
      <c r="S885" s="10"/>
      <c r="T885" s="10"/>
      <c r="U885" s="10"/>
      <c r="V885" s="10"/>
    </row>
    <row r="886" spans="1:22" ht="15.6">
      <c r="A886" s="6"/>
      <c r="B886" s="7"/>
      <c r="C886" s="1"/>
      <c r="D886" s="6"/>
      <c r="E886" s="6"/>
      <c r="F886" s="6"/>
      <c r="G886" s="6"/>
      <c r="J886" s="10"/>
      <c r="K886" s="11"/>
      <c r="L886" s="10"/>
      <c r="M886" s="10"/>
      <c r="N886" s="10"/>
      <c r="O886" s="10"/>
      <c r="P886" s="10"/>
      <c r="Q886" s="10"/>
      <c r="R886" s="10"/>
      <c r="S886" s="10"/>
      <c r="T886" s="10"/>
      <c r="U886" s="10"/>
      <c r="V886" s="10"/>
    </row>
    <row r="887" spans="1:22" ht="15.6">
      <c r="A887" s="6"/>
      <c r="B887" s="7"/>
      <c r="C887" s="1"/>
      <c r="D887" s="6"/>
      <c r="E887" s="6"/>
      <c r="F887" s="6"/>
      <c r="G887" s="6"/>
      <c r="J887" s="10"/>
      <c r="K887" s="11"/>
      <c r="L887" s="10"/>
      <c r="M887" s="10"/>
      <c r="N887" s="10"/>
      <c r="O887" s="10"/>
      <c r="P887" s="10"/>
      <c r="Q887" s="10"/>
      <c r="R887" s="10"/>
      <c r="S887" s="10"/>
      <c r="T887" s="10"/>
      <c r="U887" s="10"/>
      <c r="V887" s="10"/>
    </row>
    <row r="888" spans="1:22" ht="15.6">
      <c r="A888" s="6"/>
      <c r="B888" s="7"/>
      <c r="C888" s="1"/>
      <c r="D888" s="6"/>
      <c r="E888" s="6"/>
      <c r="F888" s="6"/>
      <c r="G888" s="6"/>
      <c r="J888" s="10"/>
      <c r="K888" s="11"/>
      <c r="L888" s="10"/>
      <c r="M888" s="10"/>
      <c r="N888" s="10"/>
      <c r="O888" s="10"/>
      <c r="P888" s="10"/>
      <c r="Q888" s="10"/>
      <c r="R888" s="10"/>
      <c r="S888" s="10"/>
      <c r="T888" s="10"/>
      <c r="U888" s="10"/>
      <c r="V888" s="10"/>
    </row>
    <row r="889" spans="1:22" ht="15.6">
      <c r="A889" s="6"/>
      <c r="B889" s="7"/>
      <c r="C889" s="1"/>
      <c r="D889" s="6"/>
      <c r="E889" s="6"/>
      <c r="F889" s="6"/>
      <c r="G889" s="6"/>
      <c r="J889" s="10"/>
      <c r="K889" s="11"/>
      <c r="L889" s="10"/>
      <c r="M889" s="10"/>
      <c r="N889" s="10"/>
      <c r="O889" s="10"/>
      <c r="P889" s="10"/>
      <c r="Q889" s="10"/>
      <c r="R889" s="10"/>
      <c r="S889" s="10"/>
      <c r="T889" s="10"/>
      <c r="U889" s="10"/>
      <c r="V889" s="10"/>
    </row>
    <row r="890" spans="1:22" ht="15.6">
      <c r="A890" s="6"/>
      <c r="B890" s="7"/>
      <c r="C890" s="1"/>
      <c r="D890" s="6"/>
      <c r="E890" s="6"/>
      <c r="F890" s="6"/>
      <c r="G890" s="6"/>
      <c r="J890" s="10"/>
      <c r="K890" s="11"/>
      <c r="L890" s="10"/>
      <c r="M890" s="10"/>
      <c r="N890" s="10"/>
      <c r="O890" s="10"/>
      <c r="P890" s="10"/>
      <c r="Q890" s="10"/>
      <c r="R890" s="10"/>
      <c r="S890" s="10"/>
      <c r="T890" s="10"/>
      <c r="U890" s="10"/>
      <c r="V890" s="10"/>
    </row>
    <row r="891" spans="1:22" ht="15.6">
      <c r="A891" s="6"/>
      <c r="B891" s="7"/>
      <c r="C891" s="1"/>
      <c r="D891" s="6"/>
      <c r="E891" s="6"/>
      <c r="F891" s="6"/>
      <c r="G891" s="6"/>
      <c r="J891" s="10"/>
      <c r="K891" s="11"/>
      <c r="L891" s="10"/>
      <c r="M891" s="10"/>
      <c r="N891" s="10"/>
      <c r="O891" s="10"/>
      <c r="P891" s="10"/>
      <c r="Q891" s="10"/>
      <c r="R891" s="10"/>
      <c r="S891" s="10"/>
      <c r="T891" s="10"/>
      <c r="U891" s="10"/>
      <c r="V891" s="10"/>
    </row>
    <row r="892" spans="1:22" ht="15.6">
      <c r="A892" s="6"/>
      <c r="B892" s="7"/>
      <c r="C892" s="1"/>
      <c r="D892" s="6"/>
      <c r="E892" s="6"/>
      <c r="F892" s="6"/>
      <c r="G892" s="6"/>
      <c r="J892" s="10"/>
      <c r="K892" s="11"/>
      <c r="L892" s="10"/>
      <c r="M892" s="10"/>
      <c r="N892" s="10"/>
      <c r="O892" s="10"/>
      <c r="P892" s="10"/>
      <c r="Q892" s="10"/>
      <c r="R892" s="10"/>
      <c r="S892" s="10"/>
      <c r="T892" s="10"/>
      <c r="U892" s="10"/>
      <c r="V892" s="10"/>
    </row>
    <row r="893" spans="1:22" ht="15.6">
      <c r="A893" s="6"/>
      <c r="B893" s="7"/>
      <c r="C893" s="1"/>
      <c r="D893" s="6"/>
      <c r="E893" s="6"/>
      <c r="F893" s="6"/>
      <c r="G893" s="6"/>
      <c r="J893" s="10"/>
      <c r="K893" s="11"/>
      <c r="L893" s="10"/>
      <c r="M893" s="10"/>
      <c r="N893" s="10"/>
      <c r="O893" s="10"/>
      <c r="P893" s="10"/>
      <c r="Q893" s="10"/>
      <c r="R893" s="10"/>
      <c r="S893" s="10"/>
      <c r="T893" s="10"/>
      <c r="U893" s="10"/>
      <c r="V893" s="10"/>
    </row>
    <row r="894" spans="1:22" ht="15.6">
      <c r="A894" s="6"/>
      <c r="B894" s="7"/>
      <c r="C894" s="1"/>
      <c r="D894" s="6"/>
      <c r="E894" s="6"/>
      <c r="F894" s="6"/>
      <c r="G894" s="6"/>
      <c r="J894" s="10"/>
      <c r="K894" s="11"/>
      <c r="L894" s="10"/>
      <c r="M894" s="10"/>
      <c r="N894" s="10"/>
      <c r="O894" s="10"/>
      <c r="P894" s="10"/>
      <c r="Q894" s="10"/>
      <c r="R894" s="10"/>
      <c r="S894" s="10"/>
      <c r="T894" s="10"/>
      <c r="U894" s="10"/>
      <c r="V894" s="10"/>
    </row>
    <row r="895" spans="1:22" ht="15.6">
      <c r="A895" s="6"/>
      <c r="B895" s="7"/>
      <c r="C895" s="1"/>
      <c r="D895" s="6"/>
      <c r="E895" s="6"/>
      <c r="F895" s="6"/>
      <c r="G895" s="6"/>
      <c r="J895" s="10"/>
      <c r="K895" s="11"/>
      <c r="L895" s="10"/>
      <c r="M895" s="10"/>
      <c r="N895" s="10"/>
      <c r="O895" s="10"/>
      <c r="P895" s="10"/>
      <c r="Q895" s="10"/>
      <c r="R895" s="10"/>
      <c r="S895" s="10"/>
      <c r="T895" s="10"/>
      <c r="U895" s="10"/>
      <c r="V895" s="10"/>
    </row>
    <row r="896" spans="1:22" ht="15.6">
      <c r="A896" s="6"/>
      <c r="B896" s="7"/>
      <c r="C896" s="1"/>
      <c r="D896" s="6"/>
      <c r="E896" s="6"/>
      <c r="F896" s="6"/>
      <c r="G896" s="6"/>
      <c r="J896" s="10"/>
      <c r="K896" s="11"/>
      <c r="L896" s="10"/>
      <c r="M896" s="10"/>
      <c r="N896" s="10"/>
      <c r="O896" s="10"/>
      <c r="P896" s="10"/>
      <c r="Q896" s="10"/>
      <c r="R896" s="10"/>
      <c r="S896" s="10"/>
      <c r="T896" s="10"/>
      <c r="U896" s="10"/>
      <c r="V896" s="10"/>
    </row>
    <row r="897" spans="1:22" ht="15.6">
      <c r="A897" s="6"/>
      <c r="B897" s="7"/>
      <c r="C897" s="1"/>
      <c r="D897" s="6"/>
      <c r="E897" s="6"/>
      <c r="F897" s="6"/>
      <c r="G897" s="6"/>
      <c r="J897" s="10"/>
      <c r="K897" s="11"/>
      <c r="L897" s="10"/>
      <c r="M897" s="10"/>
      <c r="N897" s="10"/>
      <c r="O897" s="10"/>
      <c r="P897" s="10"/>
      <c r="Q897" s="10"/>
      <c r="R897" s="10"/>
      <c r="S897" s="10"/>
      <c r="T897" s="10"/>
      <c r="U897" s="10"/>
      <c r="V897" s="10"/>
    </row>
    <row r="898" spans="1:22" ht="15.6">
      <c r="A898" s="6"/>
      <c r="B898" s="7"/>
      <c r="C898" s="1"/>
      <c r="D898" s="6"/>
      <c r="E898" s="6"/>
      <c r="F898" s="6"/>
      <c r="G898" s="6"/>
      <c r="J898" s="10"/>
      <c r="K898" s="11"/>
      <c r="L898" s="10"/>
      <c r="M898" s="10"/>
      <c r="N898" s="10"/>
      <c r="O898" s="10"/>
      <c r="P898" s="10"/>
      <c r="Q898" s="10"/>
      <c r="R898" s="10"/>
      <c r="S898" s="10"/>
      <c r="T898" s="10"/>
      <c r="U898" s="10"/>
      <c r="V898" s="10"/>
    </row>
    <row r="899" spans="1:22" ht="15.6">
      <c r="A899" s="6"/>
      <c r="B899" s="7"/>
      <c r="C899" s="1"/>
      <c r="D899" s="6"/>
      <c r="E899" s="6"/>
      <c r="F899" s="6"/>
      <c r="G899" s="6"/>
      <c r="J899" s="10"/>
      <c r="K899" s="11"/>
      <c r="L899" s="10"/>
      <c r="M899" s="10"/>
      <c r="N899" s="10"/>
      <c r="O899" s="10"/>
      <c r="P899" s="10"/>
      <c r="Q899" s="10"/>
      <c r="R899" s="10"/>
      <c r="S899" s="10"/>
      <c r="T899" s="10"/>
      <c r="U899" s="10"/>
      <c r="V899" s="10"/>
    </row>
    <row r="900" spans="1:22" ht="15.6">
      <c r="A900" s="6"/>
      <c r="B900" s="7"/>
      <c r="C900" s="1"/>
      <c r="D900" s="6"/>
      <c r="E900" s="6"/>
      <c r="F900" s="6"/>
      <c r="G900" s="6"/>
      <c r="J900" s="10"/>
      <c r="K900" s="11"/>
      <c r="L900" s="10"/>
      <c r="M900" s="10"/>
      <c r="N900" s="10"/>
      <c r="O900" s="10"/>
      <c r="P900" s="10"/>
      <c r="Q900" s="10"/>
      <c r="R900" s="10"/>
      <c r="S900" s="10"/>
      <c r="T900" s="10"/>
      <c r="U900" s="10"/>
      <c r="V900" s="10"/>
    </row>
    <row r="901" spans="1:22" ht="15.6">
      <c r="A901" s="6"/>
      <c r="B901" s="7"/>
      <c r="C901" s="1"/>
      <c r="D901" s="6"/>
      <c r="E901" s="6"/>
      <c r="F901" s="6"/>
      <c r="G901" s="6"/>
      <c r="J901" s="10"/>
      <c r="K901" s="11"/>
      <c r="L901" s="10"/>
      <c r="M901" s="10"/>
      <c r="N901" s="10"/>
      <c r="O901" s="10"/>
      <c r="P901" s="10"/>
      <c r="Q901" s="10"/>
      <c r="R901" s="10"/>
      <c r="S901" s="10"/>
      <c r="T901" s="10"/>
      <c r="U901" s="10"/>
      <c r="V901" s="10"/>
    </row>
    <row r="902" spans="1:22" ht="15.6">
      <c r="A902" s="6"/>
      <c r="B902" s="7"/>
      <c r="C902" s="1"/>
      <c r="D902" s="6"/>
      <c r="E902" s="6"/>
      <c r="F902" s="6"/>
      <c r="G902" s="6"/>
      <c r="J902" s="10"/>
      <c r="K902" s="11"/>
      <c r="L902" s="10"/>
      <c r="M902" s="10"/>
      <c r="N902" s="10"/>
      <c r="O902" s="10"/>
      <c r="P902" s="10"/>
      <c r="Q902" s="10"/>
      <c r="R902" s="10"/>
      <c r="S902" s="10"/>
      <c r="T902" s="10"/>
      <c r="U902" s="10"/>
      <c r="V902" s="10"/>
    </row>
    <row r="903" spans="1:22" ht="15.6">
      <c r="A903" s="6"/>
      <c r="B903" s="7"/>
      <c r="C903" s="1"/>
      <c r="D903" s="6"/>
      <c r="E903" s="6"/>
      <c r="F903" s="6"/>
      <c r="G903" s="6"/>
      <c r="J903" s="10"/>
      <c r="K903" s="11"/>
      <c r="L903" s="10"/>
      <c r="M903" s="10"/>
      <c r="N903" s="10"/>
      <c r="O903" s="10"/>
      <c r="P903" s="10"/>
      <c r="Q903" s="10"/>
      <c r="R903" s="10"/>
      <c r="S903" s="10"/>
      <c r="T903" s="10"/>
      <c r="U903" s="10"/>
      <c r="V903" s="10"/>
    </row>
    <row r="904" spans="1:22" ht="15.6">
      <c r="A904" s="6"/>
      <c r="B904" s="7"/>
      <c r="C904" s="1"/>
      <c r="D904" s="6"/>
      <c r="E904" s="6"/>
      <c r="F904" s="6"/>
      <c r="G904" s="6"/>
      <c r="J904" s="10"/>
      <c r="K904" s="11"/>
      <c r="L904" s="10"/>
      <c r="M904" s="10"/>
      <c r="N904" s="10"/>
      <c r="O904" s="10"/>
      <c r="P904" s="10"/>
      <c r="Q904" s="10"/>
      <c r="R904" s="10"/>
      <c r="S904" s="10"/>
      <c r="T904" s="10"/>
      <c r="U904" s="10"/>
      <c r="V904" s="10"/>
    </row>
    <row r="905" spans="1:22" ht="15.6">
      <c r="A905" s="6"/>
      <c r="B905" s="7"/>
      <c r="C905" s="1"/>
      <c r="D905" s="6"/>
      <c r="E905" s="6"/>
      <c r="F905" s="6"/>
      <c r="G905" s="6"/>
      <c r="J905" s="10"/>
      <c r="K905" s="11"/>
      <c r="L905" s="10"/>
      <c r="M905" s="10"/>
      <c r="N905" s="10"/>
      <c r="O905" s="10"/>
      <c r="P905" s="10"/>
      <c r="Q905" s="10"/>
      <c r="R905" s="10"/>
      <c r="S905" s="10"/>
      <c r="T905" s="10"/>
      <c r="U905" s="10"/>
      <c r="V905" s="10"/>
    </row>
    <row r="906" spans="1:22" ht="15.6">
      <c r="A906" s="6"/>
      <c r="B906" s="7"/>
      <c r="C906" s="1"/>
      <c r="D906" s="6"/>
      <c r="E906" s="6"/>
      <c r="F906" s="6"/>
      <c r="G906" s="6"/>
      <c r="J906" s="10"/>
      <c r="K906" s="11"/>
      <c r="L906" s="10"/>
      <c r="M906" s="10"/>
      <c r="N906" s="10"/>
      <c r="O906" s="10"/>
      <c r="P906" s="10"/>
      <c r="Q906" s="10"/>
      <c r="R906" s="10"/>
      <c r="S906" s="10"/>
      <c r="T906" s="10"/>
      <c r="U906" s="10"/>
      <c r="V906" s="10"/>
    </row>
    <row r="907" spans="1:22" ht="15.6">
      <c r="A907" s="6"/>
      <c r="B907" s="7"/>
      <c r="C907" s="1"/>
      <c r="D907" s="6"/>
      <c r="E907" s="6"/>
      <c r="F907" s="6"/>
      <c r="G907" s="6"/>
      <c r="J907" s="10"/>
      <c r="K907" s="11"/>
      <c r="L907" s="10"/>
      <c r="M907" s="10"/>
      <c r="N907" s="10"/>
      <c r="O907" s="10"/>
      <c r="P907" s="10"/>
      <c r="Q907" s="10"/>
      <c r="R907" s="10"/>
      <c r="S907" s="10"/>
      <c r="T907" s="10"/>
      <c r="U907" s="10"/>
      <c r="V907" s="10"/>
    </row>
    <row r="908" spans="1:22" ht="15.6">
      <c r="A908" s="6"/>
      <c r="B908" s="7"/>
      <c r="C908" s="1"/>
      <c r="D908" s="6"/>
      <c r="E908" s="6"/>
      <c r="F908" s="6"/>
      <c r="G908" s="6"/>
      <c r="J908" s="10"/>
      <c r="K908" s="11"/>
      <c r="L908" s="10"/>
      <c r="M908" s="10"/>
      <c r="N908" s="10"/>
      <c r="O908" s="10"/>
      <c r="P908" s="10"/>
      <c r="Q908" s="10"/>
      <c r="R908" s="10"/>
      <c r="S908" s="10"/>
      <c r="T908" s="10"/>
      <c r="U908" s="10"/>
      <c r="V908" s="10"/>
    </row>
    <row r="909" spans="1:22" ht="15.6">
      <c r="A909" s="6"/>
      <c r="B909" s="7"/>
      <c r="C909" s="1"/>
      <c r="D909" s="6"/>
      <c r="E909" s="6"/>
      <c r="F909" s="6"/>
      <c r="G909" s="6"/>
      <c r="J909" s="10"/>
      <c r="K909" s="11"/>
      <c r="L909" s="10"/>
      <c r="M909" s="10"/>
      <c r="N909" s="10"/>
      <c r="O909" s="10"/>
      <c r="P909" s="10"/>
      <c r="Q909" s="10"/>
      <c r="R909" s="10"/>
      <c r="S909" s="10"/>
      <c r="T909" s="10"/>
      <c r="U909" s="10"/>
      <c r="V909" s="10"/>
    </row>
    <row r="910" spans="1:22" ht="15.6">
      <c r="A910" s="6"/>
      <c r="B910" s="7"/>
      <c r="C910" s="1"/>
      <c r="D910" s="6"/>
      <c r="E910" s="6"/>
      <c r="F910" s="6"/>
      <c r="G910" s="6"/>
      <c r="J910" s="10"/>
      <c r="K910" s="11"/>
      <c r="L910" s="10"/>
      <c r="M910" s="10"/>
      <c r="N910" s="10"/>
      <c r="O910" s="10"/>
      <c r="P910" s="10"/>
      <c r="Q910" s="10"/>
      <c r="R910" s="10"/>
      <c r="S910" s="10"/>
      <c r="T910" s="10"/>
      <c r="U910" s="10"/>
      <c r="V910" s="10"/>
    </row>
    <row r="911" spans="1:22" ht="15.6">
      <c r="A911" s="6"/>
      <c r="B911" s="7"/>
      <c r="C911" s="1"/>
      <c r="D911" s="6"/>
      <c r="E911" s="6"/>
      <c r="F911" s="6"/>
      <c r="G911" s="6"/>
      <c r="J911" s="10"/>
      <c r="K911" s="11"/>
      <c r="L911" s="10"/>
      <c r="M911" s="10"/>
      <c r="N911" s="10"/>
      <c r="O911" s="10"/>
      <c r="P911" s="10"/>
      <c r="Q911" s="10"/>
      <c r="R911" s="10"/>
      <c r="S911" s="10"/>
      <c r="T911" s="10"/>
      <c r="U911" s="10"/>
      <c r="V911" s="10"/>
    </row>
    <row r="912" spans="1:22" ht="15.6">
      <c r="A912" s="6"/>
      <c r="B912" s="7"/>
      <c r="C912" s="1"/>
      <c r="D912" s="6"/>
      <c r="E912" s="6"/>
      <c r="F912" s="6"/>
      <c r="G912" s="6"/>
      <c r="J912" s="10"/>
      <c r="K912" s="11"/>
      <c r="L912" s="10"/>
      <c r="M912" s="10"/>
      <c r="N912" s="10"/>
      <c r="O912" s="10"/>
      <c r="P912" s="10"/>
      <c r="Q912" s="10"/>
      <c r="R912" s="10"/>
      <c r="S912" s="10"/>
      <c r="T912" s="10"/>
      <c r="U912" s="10"/>
      <c r="V912" s="10"/>
    </row>
    <row r="913" spans="1:22" ht="15.6">
      <c r="A913" s="6"/>
      <c r="B913" s="7"/>
      <c r="C913" s="1"/>
      <c r="D913" s="6"/>
      <c r="E913" s="6"/>
      <c r="F913" s="6"/>
      <c r="G913" s="6"/>
      <c r="J913" s="10"/>
      <c r="K913" s="11"/>
      <c r="L913" s="10"/>
      <c r="M913" s="10"/>
      <c r="N913" s="10"/>
      <c r="O913" s="10"/>
      <c r="P913" s="10"/>
      <c r="Q913" s="10"/>
      <c r="R913" s="10"/>
      <c r="S913" s="10"/>
      <c r="T913" s="10"/>
      <c r="U913" s="10"/>
      <c r="V913" s="10"/>
    </row>
    <row r="914" spans="1:22" ht="15.6">
      <c r="A914" s="6"/>
      <c r="B914" s="7"/>
      <c r="C914" s="1"/>
      <c r="D914" s="6"/>
      <c r="E914" s="6"/>
      <c r="F914" s="6"/>
      <c r="G914" s="6"/>
      <c r="J914" s="10"/>
      <c r="K914" s="11"/>
      <c r="L914" s="10"/>
      <c r="M914" s="10"/>
      <c r="N914" s="10"/>
      <c r="O914" s="10"/>
      <c r="P914" s="10"/>
      <c r="Q914" s="10"/>
      <c r="R914" s="10"/>
      <c r="S914" s="10"/>
      <c r="T914" s="10"/>
      <c r="U914" s="10"/>
      <c r="V914" s="10"/>
    </row>
    <row r="915" spans="1:22" ht="15.6">
      <c r="A915" s="6"/>
      <c r="B915" s="7"/>
      <c r="C915" s="1"/>
      <c r="D915" s="6"/>
      <c r="E915" s="6"/>
      <c r="F915" s="6"/>
      <c r="G915" s="6"/>
      <c r="J915" s="10"/>
      <c r="K915" s="11"/>
      <c r="L915" s="10"/>
      <c r="M915" s="10"/>
      <c r="N915" s="10"/>
      <c r="O915" s="10"/>
      <c r="P915" s="10"/>
      <c r="Q915" s="10"/>
      <c r="R915" s="10"/>
      <c r="S915" s="10"/>
      <c r="T915" s="10"/>
      <c r="U915" s="10"/>
      <c r="V915" s="10"/>
    </row>
    <row r="916" spans="1:22" ht="15.6">
      <c r="A916" s="6"/>
      <c r="B916" s="7"/>
      <c r="C916" s="1"/>
      <c r="D916" s="6"/>
      <c r="E916" s="6"/>
      <c r="F916" s="6"/>
      <c r="G916" s="6"/>
      <c r="J916" s="10"/>
      <c r="K916" s="11"/>
      <c r="L916" s="10"/>
      <c r="M916" s="10"/>
      <c r="N916" s="10"/>
      <c r="O916" s="10"/>
      <c r="P916" s="10"/>
      <c r="Q916" s="10"/>
      <c r="R916" s="10"/>
      <c r="S916" s="10"/>
      <c r="T916" s="10"/>
      <c r="U916" s="10"/>
      <c r="V916" s="10"/>
    </row>
    <row r="917" spans="1:22" ht="15.6">
      <c r="A917" s="6"/>
      <c r="B917" s="7"/>
      <c r="C917" s="1"/>
      <c r="D917" s="6"/>
      <c r="E917" s="6"/>
      <c r="F917" s="6"/>
      <c r="G917" s="6"/>
      <c r="J917" s="10"/>
      <c r="K917" s="11"/>
      <c r="L917" s="10"/>
      <c r="M917" s="10"/>
      <c r="N917" s="10"/>
      <c r="O917" s="10"/>
      <c r="P917" s="10"/>
      <c r="Q917" s="10"/>
      <c r="R917" s="10"/>
      <c r="S917" s="10"/>
      <c r="T917" s="10"/>
      <c r="U917" s="10"/>
      <c r="V917" s="10"/>
    </row>
    <row r="918" spans="1:22" ht="15.6">
      <c r="A918" s="6"/>
      <c r="B918" s="7"/>
      <c r="C918" s="1"/>
      <c r="D918" s="6"/>
      <c r="E918" s="6"/>
      <c r="F918" s="6"/>
      <c r="G918" s="6"/>
      <c r="J918" s="10"/>
      <c r="K918" s="11"/>
      <c r="L918" s="10"/>
      <c r="M918" s="10"/>
      <c r="N918" s="10"/>
      <c r="O918" s="10"/>
      <c r="P918" s="10"/>
      <c r="Q918" s="10"/>
      <c r="R918" s="10"/>
      <c r="S918" s="10"/>
      <c r="T918" s="10"/>
      <c r="U918" s="10"/>
      <c r="V918" s="10"/>
    </row>
    <row r="919" spans="1:22" ht="15.6">
      <c r="A919" s="6"/>
      <c r="B919" s="7"/>
      <c r="C919" s="1"/>
      <c r="D919" s="6"/>
      <c r="E919" s="6"/>
      <c r="F919" s="6"/>
      <c r="G919" s="6"/>
      <c r="J919" s="10"/>
      <c r="K919" s="11"/>
      <c r="L919" s="10"/>
      <c r="M919" s="10"/>
      <c r="N919" s="10"/>
      <c r="O919" s="10"/>
      <c r="P919" s="10"/>
      <c r="Q919" s="10"/>
      <c r="R919" s="10"/>
      <c r="S919" s="10"/>
      <c r="T919" s="10"/>
      <c r="U919" s="10"/>
      <c r="V919" s="10"/>
    </row>
    <row r="920" spans="1:22" ht="15.6">
      <c r="A920" s="6"/>
      <c r="B920" s="7"/>
      <c r="C920" s="1"/>
      <c r="D920" s="6"/>
      <c r="E920" s="6"/>
      <c r="F920" s="6"/>
      <c r="G920" s="6"/>
      <c r="J920" s="10"/>
      <c r="K920" s="11"/>
      <c r="L920" s="10"/>
      <c r="M920" s="10"/>
      <c r="N920" s="10"/>
      <c r="O920" s="10"/>
      <c r="P920" s="10"/>
      <c r="Q920" s="10"/>
      <c r="R920" s="10"/>
      <c r="S920" s="10"/>
      <c r="T920" s="10"/>
      <c r="U920" s="10"/>
      <c r="V920" s="10"/>
    </row>
    <row r="921" spans="1:22" ht="15.6">
      <c r="A921" s="6"/>
      <c r="B921" s="7"/>
      <c r="C921" s="1"/>
      <c r="D921" s="6"/>
      <c r="E921" s="6"/>
      <c r="F921" s="6"/>
      <c r="G921" s="6"/>
      <c r="J921" s="10"/>
      <c r="K921" s="11"/>
      <c r="L921" s="10"/>
      <c r="M921" s="10"/>
      <c r="N921" s="10"/>
      <c r="O921" s="10"/>
      <c r="P921" s="10"/>
      <c r="Q921" s="10"/>
      <c r="R921" s="10"/>
      <c r="S921" s="10"/>
      <c r="T921" s="10"/>
      <c r="U921" s="10"/>
      <c r="V921" s="10"/>
    </row>
    <row r="922" spans="1:22" ht="15.6">
      <c r="A922" s="6"/>
      <c r="B922" s="7"/>
      <c r="C922" s="1"/>
      <c r="D922" s="6"/>
      <c r="E922" s="6"/>
      <c r="F922" s="6"/>
      <c r="G922" s="6"/>
      <c r="J922" s="10"/>
      <c r="K922" s="11"/>
      <c r="L922" s="10"/>
      <c r="M922" s="10"/>
      <c r="N922" s="10"/>
      <c r="O922" s="10"/>
      <c r="P922" s="10"/>
      <c r="Q922" s="10"/>
      <c r="R922" s="10"/>
      <c r="S922" s="10"/>
      <c r="T922" s="10"/>
      <c r="U922" s="10"/>
      <c r="V922" s="10"/>
    </row>
    <row r="923" spans="1:22" ht="15.6">
      <c r="A923" s="6"/>
      <c r="B923" s="7"/>
      <c r="C923" s="1"/>
      <c r="D923" s="6"/>
      <c r="E923" s="6"/>
      <c r="F923" s="6"/>
      <c r="G923" s="6"/>
      <c r="J923" s="10"/>
      <c r="K923" s="11"/>
      <c r="L923" s="10"/>
      <c r="M923" s="10"/>
      <c r="N923" s="10"/>
      <c r="O923" s="10"/>
      <c r="P923" s="10"/>
      <c r="Q923" s="10"/>
      <c r="R923" s="10"/>
      <c r="S923" s="10"/>
      <c r="T923" s="10"/>
      <c r="U923" s="10"/>
      <c r="V923" s="10"/>
    </row>
    <row r="924" spans="1:22" ht="15.6">
      <c r="A924" s="6"/>
      <c r="B924" s="7"/>
      <c r="C924" s="1"/>
      <c r="D924" s="6"/>
      <c r="E924" s="6"/>
      <c r="F924" s="6"/>
      <c r="G924" s="6"/>
      <c r="J924" s="10"/>
      <c r="K924" s="11"/>
      <c r="L924" s="10"/>
      <c r="M924" s="10"/>
      <c r="N924" s="10"/>
      <c r="O924" s="10"/>
      <c r="P924" s="10"/>
      <c r="Q924" s="10"/>
      <c r="R924" s="10"/>
      <c r="S924" s="10"/>
      <c r="T924" s="10"/>
      <c r="U924" s="10"/>
      <c r="V924" s="10"/>
    </row>
    <row r="925" spans="1:22" ht="15.6">
      <c r="A925" s="6"/>
      <c r="B925" s="7"/>
      <c r="C925" s="1"/>
      <c r="D925" s="6"/>
      <c r="E925" s="6"/>
      <c r="F925" s="6"/>
      <c r="G925" s="6"/>
      <c r="J925" s="10"/>
      <c r="K925" s="11"/>
      <c r="L925" s="10"/>
      <c r="M925" s="10"/>
      <c r="N925" s="10"/>
      <c r="O925" s="10"/>
      <c r="P925" s="10"/>
      <c r="Q925" s="10"/>
      <c r="R925" s="10"/>
      <c r="S925" s="10"/>
      <c r="T925" s="10"/>
      <c r="U925" s="10"/>
      <c r="V925" s="10"/>
    </row>
    <row r="926" spans="1:22" ht="15.6">
      <c r="A926" s="6"/>
      <c r="B926" s="7"/>
      <c r="C926" s="1"/>
      <c r="D926" s="6"/>
      <c r="E926" s="6"/>
      <c r="F926" s="6"/>
      <c r="G926" s="6"/>
      <c r="J926" s="10"/>
      <c r="K926" s="11"/>
      <c r="L926" s="10"/>
      <c r="M926" s="10"/>
      <c r="N926" s="10"/>
      <c r="O926" s="10"/>
      <c r="P926" s="10"/>
      <c r="Q926" s="10"/>
      <c r="R926" s="10"/>
      <c r="S926" s="10"/>
      <c r="T926" s="10"/>
      <c r="U926" s="10"/>
      <c r="V926" s="10"/>
    </row>
    <row r="927" spans="1:22" ht="15.6">
      <c r="A927" s="6"/>
      <c r="B927" s="7"/>
      <c r="C927" s="1"/>
      <c r="D927" s="6"/>
      <c r="E927" s="6"/>
      <c r="F927" s="6"/>
      <c r="G927" s="6"/>
      <c r="J927" s="10"/>
      <c r="K927" s="11"/>
      <c r="L927" s="10"/>
      <c r="M927" s="10"/>
      <c r="N927" s="10"/>
      <c r="O927" s="10"/>
      <c r="P927" s="10"/>
      <c r="Q927" s="10"/>
      <c r="R927" s="10"/>
      <c r="S927" s="10"/>
      <c r="T927" s="10"/>
      <c r="U927" s="10"/>
      <c r="V927" s="10"/>
    </row>
    <row r="928" spans="1:22" ht="15.6">
      <c r="A928" s="6"/>
      <c r="B928" s="7"/>
      <c r="C928" s="1"/>
      <c r="D928" s="6"/>
      <c r="E928" s="6"/>
      <c r="F928" s="6"/>
      <c r="G928" s="6"/>
      <c r="J928" s="10"/>
      <c r="K928" s="11"/>
      <c r="L928" s="10"/>
      <c r="M928" s="10"/>
      <c r="N928" s="10"/>
      <c r="O928" s="10"/>
      <c r="P928" s="10"/>
      <c r="Q928" s="10"/>
      <c r="R928" s="10"/>
      <c r="S928" s="10"/>
      <c r="T928" s="10"/>
      <c r="U928" s="10"/>
      <c r="V928" s="10"/>
    </row>
    <row r="929" spans="1:22" ht="15.6">
      <c r="A929" s="6"/>
      <c r="B929" s="7"/>
      <c r="C929" s="1"/>
      <c r="D929" s="6"/>
      <c r="E929" s="6"/>
      <c r="F929" s="6"/>
      <c r="G929" s="6"/>
      <c r="J929" s="10"/>
      <c r="K929" s="11"/>
      <c r="L929" s="10"/>
      <c r="M929" s="10"/>
      <c r="N929" s="10"/>
      <c r="O929" s="10"/>
      <c r="P929" s="10"/>
      <c r="Q929" s="10"/>
      <c r="R929" s="10"/>
      <c r="S929" s="10"/>
      <c r="T929" s="10"/>
      <c r="U929" s="10"/>
      <c r="V929" s="10"/>
    </row>
    <row r="930" spans="1:22" ht="15.6">
      <c r="A930" s="6"/>
      <c r="B930" s="7"/>
      <c r="C930" s="1"/>
      <c r="D930" s="6"/>
      <c r="E930" s="6"/>
      <c r="F930" s="6"/>
      <c r="G930" s="6"/>
      <c r="J930" s="10"/>
      <c r="K930" s="11"/>
      <c r="L930" s="10"/>
      <c r="M930" s="10"/>
      <c r="N930" s="10"/>
      <c r="O930" s="10"/>
      <c r="P930" s="10"/>
      <c r="Q930" s="10"/>
      <c r="R930" s="10"/>
      <c r="S930" s="10"/>
      <c r="T930" s="10"/>
      <c r="U930" s="10"/>
      <c r="V930" s="10"/>
    </row>
    <row r="931" spans="1:22" ht="15.6">
      <c r="A931" s="6"/>
      <c r="B931" s="7"/>
      <c r="C931" s="1"/>
      <c r="D931" s="6"/>
      <c r="E931" s="6"/>
      <c r="F931" s="6"/>
      <c r="G931" s="6"/>
      <c r="J931" s="10"/>
      <c r="K931" s="11"/>
      <c r="L931" s="10"/>
      <c r="M931" s="10"/>
      <c r="N931" s="10"/>
      <c r="O931" s="10"/>
      <c r="P931" s="10"/>
      <c r="Q931" s="10"/>
      <c r="R931" s="10"/>
      <c r="S931" s="10"/>
      <c r="T931" s="10"/>
      <c r="U931" s="10"/>
      <c r="V931" s="10"/>
    </row>
    <row r="932" spans="1:22" ht="15.6">
      <c r="A932" s="6"/>
      <c r="B932" s="7"/>
      <c r="C932" s="1"/>
      <c r="D932" s="6"/>
      <c r="E932" s="6"/>
      <c r="F932" s="6"/>
      <c r="G932" s="6"/>
      <c r="J932" s="10"/>
      <c r="K932" s="11"/>
      <c r="L932" s="10"/>
      <c r="M932" s="10"/>
      <c r="N932" s="10"/>
      <c r="O932" s="10"/>
      <c r="P932" s="10"/>
      <c r="Q932" s="10"/>
      <c r="R932" s="10"/>
      <c r="S932" s="10"/>
      <c r="T932" s="10"/>
      <c r="U932" s="10"/>
      <c r="V932" s="10"/>
    </row>
    <row r="933" spans="1:22" ht="15.6">
      <c r="A933" s="6"/>
      <c r="B933" s="7"/>
      <c r="C933" s="1"/>
      <c r="D933" s="6"/>
      <c r="E933" s="6"/>
      <c r="F933" s="6"/>
      <c r="G933" s="6"/>
      <c r="J933" s="10"/>
      <c r="K933" s="11"/>
      <c r="L933" s="10"/>
      <c r="M933" s="10"/>
      <c r="N933" s="10"/>
      <c r="O933" s="10"/>
      <c r="P933" s="10"/>
      <c r="Q933" s="10"/>
      <c r="R933" s="10"/>
      <c r="S933" s="10"/>
      <c r="T933" s="10"/>
      <c r="U933" s="10"/>
      <c r="V933" s="10"/>
    </row>
    <row r="934" spans="1:22" ht="15.6">
      <c r="A934" s="6"/>
      <c r="B934" s="7"/>
      <c r="C934" s="1"/>
      <c r="D934" s="6"/>
      <c r="E934" s="6"/>
      <c r="F934" s="6"/>
      <c r="G934" s="6"/>
      <c r="J934" s="10"/>
      <c r="K934" s="11"/>
      <c r="L934" s="10"/>
      <c r="M934" s="10"/>
      <c r="N934" s="10"/>
      <c r="O934" s="10"/>
      <c r="P934" s="10"/>
      <c r="Q934" s="10"/>
      <c r="R934" s="10"/>
      <c r="S934" s="10"/>
      <c r="T934" s="10"/>
      <c r="U934" s="10"/>
      <c r="V934" s="10"/>
    </row>
    <row r="935" spans="1:22" ht="15.6">
      <c r="A935" s="6"/>
      <c r="B935" s="7"/>
      <c r="C935" s="1"/>
      <c r="D935" s="6"/>
      <c r="E935" s="6"/>
      <c r="F935" s="6"/>
      <c r="G935" s="6"/>
      <c r="J935" s="10"/>
      <c r="K935" s="11"/>
      <c r="L935" s="10"/>
      <c r="M935" s="10"/>
      <c r="N935" s="10"/>
      <c r="O935" s="10"/>
      <c r="P935" s="10"/>
      <c r="Q935" s="10"/>
      <c r="R935" s="10"/>
      <c r="S935" s="10"/>
      <c r="T935" s="10"/>
      <c r="U935" s="10"/>
      <c r="V935" s="10"/>
    </row>
    <row r="936" spans="1:22" ht="15.6">
      <c r="A936" s="6"/>
      <c r="B936" s="7"/>
      <c r="C936" s="1"/>
      <c r="D936" s="6"/>
      <c r="E936" s="6"/>
      <c r="F936" s="6"/>
      <c r="G936" s="6"/>
      <c r="J936" s="10"/>
      <c r="K936" s="11"/>
      <c r="L936" s="10"/>
      <c r="M936" s="10"/>
      <c r="N936" s="10"/>
      <c r="O936" s="10"/>
      <c r="P936" s="10"/>
      <c r="Q936" s="10"/>
      <c r="R936" s="10"/>
      <c r="S936" s="10"/>
      <c r="T936" s="10"/>
      <c r="U936" s="10"/>
      <c r="V936" s="10"/>
    </row>
    <row r="937" spans="1:22" ht="15.6">
      <c r="A937" s="6"/>
      <c r="B937" s="7"/>
      <c r="C937" s="1"/>
      <c r="D937" s="6"/>
      <c r="E937" s="6"/>
      <c r="F937" s="6"/>
      <c r="G937" s="6"/>
      <c r="J937" s="10"/>
      <c r="K937" s="11"/>
      <c r="L937" s="10"/>
      <c r="M937" s="10"/>
      <c r="N937" s="10"/>
      <c r="O937" s="10"/>
      <c r="P937" s="10"/>
      <c r="Q937" s="10"/>
      <c r="R937" s="10"/>
      <c r="S937" s="10"/>
      <c r="T937" s="10"/>
      <c r="U937" s="10"/>
      <c r="V937" s="10"/>
    </row>
    <row r="938" spans="1:22" ht="15.6">
      <c r="A938" s="6"/>
      <c r="B938" s="7"/>
      <c r="C938" s="1"/>
      <c r="D938" s="6"/>
      <c r="E938" s="6"/>
      <c r="F938" s="6"/>
      <c r="G938" s="6"/>
      <c r="J938" s="10"/>
      <c r="K938" s="11"/>
      <c r="L938" s="10"/>
      <c r="M938" s="10"/>
      <c r="N938" s="10"/>
      <c r="O938" s="10"/>
      <c r="P938" s="10"/>
      <c r="Q938" s="10"/>
      <c r="R938" s="10"/>
      <c r="S938" s="10"/>
      <c r="T938" s="10"/>
      <c r="U938" s="10"/>
      <c r="V938" s="10"/>
    </row>
    <row r="939" spans="1:22" ht="15.6">
      <c r="A939" s="6"/>
      <c r="B939" s="7"/>
      <c r="C939" s="1"/>
      <c r="D939" s="6"/>
      <c r="E939" s="6"/>
      <c r="F939" s="6"/>
      <c r="G939" s="6"/>
      <c r="J939" s="10"/>
      <c r="K939" s="11"/>
      <c r="L939" s="10"/>
      <c r="M939" s="10"/>
      <c r="N939" s="10"/>
      <c r="O939" s="10"/>
      <c r="P939" s="10"/>
      <c r="Q939" s="10"/>
      <c r="R939" s="10"/>
      <c r="S939" s="10"/>
      <c r="T939" s="10"/>
      <c r="U939" s="10"/>
      <c r="V939" s="10"/>
    </row>
    <row r="940" spans="1:22" ht="15.6">
      <c r="A940" s="6"/>
      <c r="B940" s="7"/>
      <c r="C940" s="1"/>
      <c r="D940" s="6"/>
      <c r="E940" s="6"/>
      <c r="F940" s="6"/>
      <c r="G940" s="6"/>
      <c r="J940" s="10"/>
      <c r="K940" s="11"/>
      <c r="L940" s="10"/>
      <c r="M940" s="10"/>
      <c r="N940" s="10"/>
      <c r="O940" s="10"/>
      <c r="P940" s="10"/>
      <c r="Q940" s="10"/>
      <c r="R940" s="10"/>
      <c r="S940" s="10"/>
      <c r="T940" s="10"/>
      <c r="U940" s="10"/>
      <c r="V940" s="10"/>
    </row>
    <row r="941" spans="1:22" ht="15.6">
      <c r="A941" s="6"/>
      <c r="B941" s="7"/>
      <c r="C941" s="1"/>
      <c r="D941" s="6"/>
      <c r="E941" s="6"/>
      <c r="F941" s="6"/>
      <c r="G941" s="6"/>
      <c r="J941" s="10"/>
      <c r="K941" s="11"/>
      <c r="L941" s="10"/>
      <c r="M941" s="10"/>
      <c r="N941" s="10"/>
      <c r="O941" s="10"/>
      <c r="P941" s="10"/>
      <c r="Q941" s="10"/>
      <c r="R941" s="10"/>
      <c r="S941" s="10"/>
      <c r="T941" s="10"/>
      <c r="U941" s="10"/>
      <c r="V941" s="10"/>
    </row>
    <row r="942" spans="1:22" ht="15.6">
      <c r="A942" s="6"/>
      <c r="B942" s="7"/>
      <c r="C942" s="1"/>
      <c r="D942" s="6"/>
      <c r="E942" s="6"/>
      <c r="F942" s="6"/>
      <c r="G942" s="6"/>
      <c r="J942" s="10"/>
      <c r="K942" s="11"/>
      <c r="L942" s="10"/>
      <c r="M942" s="10"/>
      <c r="N942" s="10"/>
      <c r="O942" s="10"/>
      <c r="P942" s="10"/>
      <c r="Q942" s="10"/>
      <c r="R942" s="10"/>
      <c r="S942" s="10"/>
      <c r="T942" s="10"/>
      <c r="U942" s="10"/>
      <c r="V942" s="10"/>
    </row>
    <row r="943" spans="1:22" ht="15.6">
      <c r="A943" s="6"/>
      <c r="B943" s="7"/>
      <c r="C943" s="1"/>
      <c r="D943" s="6"/>
      <c r="E943" s="6"/>
      <c r="F943" s="6"/>
      <c r="G943" s="6"/>
      <c r="J943" s="10"/>
      <c r="K943" s="11"/>
      <c r="L943" s="10"/>
      <c r="M943" s="10"/>
      <c r="N943" s="10"/>
      <c r="O943" s="10"/>
      <c r="P943" s="10"/>
      <c r="Q943" s="10"/>
      <c r="R943" s="10"/>
      <c r="S943" s="10"/>
      <c r="T943" s="10"/>
      <c r="U943" s="10"/>
      <c r="V943" s="10"/>
    </row>
    <row r="944" spans="1:22" ht="15.6">
      <c r="A944" s="6"/>
      <c r="B944" s="7"/>
      <c r="C944" s="1"/>
      <c r="D944" s="6"/>
      <c r="E944" s="6"/>
      <c r="F944" s="6"/>
      <c r="G944" s="6"/>
      <c r="J944" s="10"/>
      <c r="K944" s="11"/>
      <c r="L944" s="10"/>
      <c r="M944" s="10"/>
      <c r="N944" s="10"/>
      <c r="O944" s="10"/>
      <c r="P944" s="10"/>
      <c r="Q944" s="10"/>
      <c r="R944" s="10"/>
      <c r="S944" s="10"/>
      <c r="T944" s="10"/>
      <c r="U944" s="10"/>
      <c r="V944" s="10"/>
    </row>
    <row r="945" spans="1:22" ht="15.6">
      <c r="A945" s="6"/>
      <c r="B945" s="7"/>
      <c r="C945" s="1"/>
      <c r="D945" s="6"/>
      <c r="E945" s="6"/>
      <c r="F945" s="6"/>
      <c r="G945" s="6"/>
      <c r="J945" s="10"/>
      <c r="K945" s="11"/>
      <c r="L945" s="10"/>
      <c r="M945" s="10"/>
      <c r="N945" s="10"/>
      <c r="O945" s="10"/>
      <c r="P945" s="10"/>
      <c r="Q945" s="10"/>
      <c r="R945" s="10"/>
      <c r="S945" s="10"/>
      <c r="T945" s="10"/>
      <c r="U945" s="10"/>
      <c r="V945" s="10"/>
    </row>
    <row r="946" spans="1:22" ht="15.6">
      <c r="A946" s="6"/>
      <c r="B946" s="7"/>
      <c r="C946" s="1"/>
      <c r="D946" s="6"/>
      <c r="E946" s="6"/>
      <c r="F946" s="6"/>
      <c r="G946" s="6"/>
      <c r="J946" s="10"/>
      <c r="K946" s="11"/>
      <c r="L946" s="10"/>
      <c r="M946" s="10"/>
      <c r="N946" s="10"/>
      <c r="O946" s="10"/>
      <c r="P946" s="10"/>
      <c r="Q946" s="10"/>
      <c r="R946" s="10"/>
      <c r="S946" s="10"/>
      <c r="T946" s="10"/>
      <c r="U946" s="10"/>
      <c r="V946" s="10"/>
    </row>
    <row r="947" spans="1:22" ht="15.6">
      <c r="A947" s="6"/>
      <c r="B947" s="7"/>
      <c r="C947" s="1"/>
      <c r="D947" s="6"/>
      <c r="E947" s="6"/>
      <c r="F947" s="6"/>
      <c r="G947" s="6"/>
      <c r="J947" s="10"/>
      <c r="K947" s="11"/>
      <c r="L947" s="10"/>
      <c r="M947" s="10"/>
      <c r="N947" s="10"/>
      <c r="O947" s="10"/>
      <c r="P947" s="10"/>
      <c r="Q947" s="10"/>
      <c r="R947" s="10"/>
      <c r="S947" s="10"/>
      <c r="T947" s="10"/>
      <c r="U947" s="10"/>
      <c r="V947" s="10"/>
    </row>
    <row r="948" spans="1:22" ht="15.6">
      <c r="A948" s="6"/>
      <c r="B948" s="7"/>
      <c r="C948" s="1"/>
      <c r="D948" s="6"/>
      <c r="E948" s="6"/>
      <c r="F948" s="6"/>
      <c r="G948" s="6"/>
      <c r="J948" s="10"/>
      <c r="K948" s="11"/>
      <c r="L948" s="10"/>
      <c r="M948" s="10"/>
      <c r="N948" s="10"/>
      <c r="O948" s="10"/>
      <c r="P948" s="10"/>
      <c r="Q948" s="10"/>
      <c r="R948" s="10"/>
      <c r="S948" s="10"/>
      <c r="T948" s="10"/>
      <c r="U948" s="10"/>
      <c r="V948" s="10"/>
    </row>
    <row r="949" spans="1:22" ht="15.6">
      <c r="A949" s="6"/>
      <c r="B949" s="7"/>
      <c r="C949" s="1"/>
      <c r="D949" s="6"/>
      <c r="E949" s="6"/>
      <c r="F949" s="6"/>
      <c r="G949" s="6"/>
      <c r="J949" s="10"/>
      <c r="K949" s="11"/>
      <c r="L949" s="10"/>
      <c r="M949" s="10"/>
      <c r="N949" s="10"/>
      <c r="O949" s="10"/>
      <c r="P949" s="10"/>
      <c r="Q949" s="10"/>
      <c r="R949" s="10"/>
      <c r="S949" s="10"/>
      <c r="T949" s="10"/>
      <c r="U949" s="10"/>
      <c r="V949" s="10"/>
    </row>
    <row r="950" spans="1:22" ht="15.6">
      <c r="A950" s="6"/>
      <c r="B950" s="7"/>
      <c r="C950" s="1"/>
      <c r="D950" s="6"/>
      <c r="E950" s="6"/>
      <c r="F950" s="6"/>
      <c r="G950" s="6"/>
      <c r="J950" s="10"/>
      <c r="K950" s="11"/>
      <c r="L950" s="10"/>
      <c r="M950" s="10"/>
      <c r="N950" s="10"/>
      <c r="O950" s="10"/>
      <c r="P950" s="10"/>
      <c r="Q950" s="10"/>
      <c r="R950" s="10"/>
      <c r="S950" s="10"/>
      <c r="T950" s="10"/>
      <c r="U950" s="10"/>
      <c r="V950" s="10"/>
    </row>
    <row r="951" spans="1:22" ht="15.6">
      <c r="A951" s="6"/>
      <c r="B951" s="7"/>
      <c r="C951" s="1"/>
      <c r="D951" s="6"/>
      <c r="E951" s="6"/>
      <c r="F951" s="6"/>
      <c r="G951" s="6"/>
      <c r="J951" s="10"/>
      <c r="K951" s="11"/>
      <c r="L951" s="10"/>
      <c r="M951" s="10"/>
      <c r="N951" s="10"/>
      <c r="O951" s="10"/>
      <c r="P951" s="10"/>
      <c r="Q951" s="10"/>
      <c r="R951" s="10"/>
      <c r="S951" s="10"/>
      <c r="T951" s="10"/>
      <c r="U951" s="10"/>
      <c r="V951" s="10"/>
    </row>
    <row r="952" spans="1:22" ht="15.6">
      <c r="A952" s="6"/>
      <c r="B952" s="7"/>
      <c r="C952" s="1"/>
      <c r="D952" s="6"/>
      <c r="E952" s="6"/>
      <c r="F952" s="6"/>
      <c r="G952" s="6"/>
      <c r="J952" s="10"/>
      <c r="K952" s="11"/>
      <c r="L952" s="10"/>
      <c r="M952" s="10"/>
      <c r="N952" s="10"/>
      <c r="O952" s="10"/>
      <c r="P952" s="10"/>
      <c r="Q952" s="10"/>
      <c r="R952" s="10"/>
      <c r="S952" s="10"/>
      <c r="T952" s="10"/>
      <c r="U952" s="10"/>
      <c r="V952" s="10"/>
    </row>
    <row r="953" spans="1:22" ht="15.6">
      <c r="A953" s="6"/>
      <c r="B953" s="7"/>
      <c r="C953" s="1"/>
      <c r="D953" s="6"/>
      <c r="E953" s="6"/>
      <c r="F953" s="6"/>
      <c r="G953" s="6"/>
      <c r="J953" s="10"/>
      <c r="K953" s="11"/>
      <c r="L953" s="10"/>
      <c r="M953" s="10"/>
      <c r="N953" s="10"/>
      <c r="O953" s="10"/>
      <c r="P953" s="10"/>
      <c r="Q953" s="10"/>
      <c r="R953" s="10"/>
      <c r="S953" s="10"/>
      <c r="T953" s="10"/>
      <c r="U953" s="10"/>
      <c r="V953" s="10"/>
    </row>
    <row r="954" spans="1:22" ht="15.6">
      <c r="A954" s="6"/>
      <c r="B954" s="7"/>
      <c r="C954" s="1"/>
      <c r="D954" s="6"/>
      <c r="E954" s="6"/>
      <c r="F954" s="6"/>
      <c r="G954" s="6"/>
      <c r="J954" s="10"/>
      <c r="K954" s="11"/>
      <c r="L954" s="10"/>
      <c r="M954" s="10"/>
      <c r="N954" s="10"/>
      <c r="O954" s="10"/>
      <c r="P954" s="10"/>
      <c r="Q954" s="10"/>
      <c r="R954" s="10"/>
      <c r="S954" s="10"/>
      <c r="T954" s="10"/>
      <c r="U954" s="10"/>
      <c r="V954" s="10"/>
    </row>
    <row r="955" spans="1:22" ht="15.6">
      <c r="A955" s="6"/>
      <c r="B955" s="7"/>
      <c r="C955" s="1"/>
      <c r="D955" s="6"/>
      <c r="E955" s="6"/>
      <c r="F955" s="6"/>
      <c r="G955" s="6"/>
      <c r="J955" s="10"/>
      <c r="K955" s="11"/>
      <c r="L955" s="10"/>
      <c r="M955" s="10"/>
      <c r="N955" s="10"/>
      <c r="O955" s="10"/>
      <c r="P955" s="10"/>
      <c r="Q955" s="10"/>
      <c r="R955" s="10"/>
      <c r="S955" s="10"/>
      <c r="T955" s="10"/>
      <c r="U955" s="10"/>
      <c r="V955" s="10"/>
    </row>
    <row r="956" spans="1:22" ht="15.6">
      <c r="A956" s="6"/>
      <c r="B956" s="7"/>
      <c r="C956" s="1"/>
      <c r="D956" s="6"/>
      <c r="E956" s="6"/>
      <c r="F956" s="6"/>
      <c r="G956" s="6"/>
      <c r="J956" s="10"/>
      <c r="K956" s="11"/>
      <c r="L956" s="10"/>
      <c r="M956" s="10"/>
      <c r="N956" s="10"/>
      <c r="O956" s="10"/>
      <c r="P956" s="10"/>
      <c r="Q956" s="10"/>
      <c r="R956" s="10"/>
      <c r="S956" s="10"/>
      <c r="T956" s="10"/>
      <c r="U956" s="10"/>
      <c r="V956" s="10"/>
    </row>
    <row r="957" spans="1:22" ht="15.6">
      <c r="A957" s="6"/>
      <c r="B957" s="7"/>
      <c r="C957" s="1"/>
      <c r="D957" s="6"/>
      <c r="E957" s="6"/>
      <c r="F957" s="6"/>
      <c r="G957" s="6"/>
      <c r="J957" s="10"/>
      <c r="K957" s="11"/>
      <c r="L957" s="10"/>
      <c r="M957" s="10"/>
      <c r="N957" s="10"/>
      <c r="O957" s="10"/>
      <c r="P957" s="10"/>
      <c r="Q957" s="10"/>
      <c r="R957" s="10"/>
      <c r="S957" s="10"/>
      <c r="T957" s="10"/>
      <c r="U957" s="10"/>
      <c r="V957" s="10"/>
    </row>
    <row r="958" spans="1:22" ht="15.6">
      <c r="A958" s="6"/>
      <c r="B958" s="7"/>
      <c r="C958" s="1"/>
      <c r="D958" s="6"/>
      <c r="E958" s="6"/>
      <c r="F958" s="6"/>
      <c r="G958" s="6"/>
      <c r="J958" s="10"/>
      <c r="K958" s="11"/>
      <c r="L958" s="10"/>
      <c r="M958" s="10"/>
      <c r="N958" s="10"/>
      <c r="O958" s="10"/>
      <c r="P958" s="10"/>
      <c r="Q958" s="10"/>
      <c r="R958" s="10"/>
      <c r="S958" s="10"/>
      <c r="T958" s="10"/>
      <c r="U958" s="10"/>
      <c r="V958" s="10"/>
    </row>
    <row r="959" spans="1:22" ht="15.6">
      <c r="A959" s="6"/>
      <c r="B959" s="7"/>
      <c r="C959" s="1"/>
      <c r="D959" s="6"/>
      <c r="E959" s="6"/>
      <c r="F959" s="6"/>
      <c r="G959" s="6"/>
      <c r="J959" s="10"/>
      <c r="K959" s="11"/>
      <c r="L959" s="10"/>
      <c r="M959" s="10"/>
      <c r="N959" s="10"/>
      <c r="O959" s="10"/>
      <c r="P959" s="10"/>
      <c r="Q959" s="10"/>
      <c r="R959" s="10"/>
      <c r="S959" s="10"/>
      <c r="T959" s="10"/>
      <c r="U959" s="10"/>
      <c r="V959" s="10"/>
    </row>
    <row r="960" spans="1:22" ht="15.6">
      <c r="A960" s="6"/>
      <c r="B960" s="7"/>
      <c r="C960" s="1"/>
      <c r="D960" s="6"/>
      <c r="E960" s="6"/>
      <c r="F960" s="6"/>
      <c r="G960" s="6"/>
      <c r="J960" s="10"/>
      <c r="K960" s="11"/>
      <c r="L960" s="10"/>
      <c r="M960" s="10"/>
      <c r="N960" s="10"/>
      <c r="O960" s="10"/>
      <c r="P960" s="10"/>
      <c r="Q960" s="10"/>
      <c r="R960" s="10"/>
      <c r="S960" s="10"/>
      <c r="T960" s="10"/>
      <c r="U960" s="10"/>
      <c r="V960" s="10"/>
    </row>
    <row r="961" spans="1:22" ht="15.6">
      <c r="A961" s="6"/>
      <c r="B961" s="7"/>
      <c r="C961" s="1"/>
      <c r="D961" s="6"/>
      <c r="E961" s="6"/>
      <c r="F961" s="6"/>
      <c r="G961" s="6"/>
      <c r="J961" s="10"/>
      <c r="K961" s="11"/>
      <c r="L961" s="10"/>
      <c r="M961" s="10"/>
      <c r="N961" s="10"/>
      <c r="O961" s="10"/>
      <c r="P961" s="10"/>
      <c r="Q961" s="10"/>
      <c r="R961" s="10"/>
      <c r="S961" s="10"/>
      <c r="T961" s="10"/>
      <c r="U961" s="10"/>
      <c r="V961" s="10"/>
    </row>
    <row r="962" spans="1:22" ht="15.6">
      <c r="A962" s="6"/>
      <c r="B962" s="7"/>
      <c r="C962" s="1"/>
      <c r="D962" s="6"/>
      <c r="E962" s="6"/>
      <c r="F962" s="6"/>
      <c r="G962" s="6"/>
      <c r="J962" s="10"/>
      <c r="K962" s="11"/>
      <c r="L962" s="10"/>
      <c r="M962" s="10"/>
      <c r="N962" s="10"/>
      <c r="O962" s="10"/>
      <c r="P962" s="10"/>
      <c r="Q962" s="10"/>
      <c r="R962" s="10"/>
      <c r="S962" s="10"/>
      <c r="T962" s="10"/>
      <c r="U962" s="10"/>
      <c r="V962" s="10"/>
    </row>
    <row r="963" spans="1:22" ht="15.6">
      <c r="A963" s="6"/>
      <c r="B963" s="7"/>
      <c r="C963" s="1"/>
      <c r="D963" s="6"/>
      <c r="E963" s="6"/>
      <c r="F963" s="6"/>
      <c r="G963" s="6"/>
      <c r="J963" s="10"/>
      <c r="K963" s="11"/>
      <c r="L963" s="10"/>
      <c r="M963" s="10"/>
      <c r="N963" s="10"/>
      <c r="O963" s="10"/>
      <c r="P963" s="10"/>
      <c r="Q963" s="10"/>
      <c r="R963" s="10"/>
      <c r="S963" s="10"/>
      <c r="T963" s="10"/>
      <c r="U963" s="10"/>
      <c r="V963" s="10"/>
    </row>
    <row r="964" spans="1:22" ht="15.6">
      <c r="A964" s="6"/>
      <c r="B964" s="7"/>
      <c r="C964" s="1"/>
      <c r="D964" s="6"/>
      <c r="E964" s="6"/>
      <c r="F964" s="6"/>
      <c r="G964" s="6"/>
      <c r="J964" s="10"/>
      <c r="K964" s="11"/>
      <c r="L964" s="10"/>
      <c r="M964" s="10"/>
      <c r="N964" s="10"/>
      <c r="O964" s="10"/>
      <c r="P964" s="10"/>
      <c r="Q964" s="10"/>
      <c r="R964" s="10"/>
      <c r="S964" s="10"/>
      <c r="T964" s="10"/>
      <c r="U964" s="10"/>
      <c r="V964" s="10"/>
    </row>
    <row r="965" spans="1:22" ht="15.6">
      <c r="A965" s="6"/>
      <c r="B965" s="7"/>
      <c r="C965" s="1"/>
      <c r="D965" s="6"/>
      <c r="E965" s="6"/>
      <c r="F965" s="6"/>
      <c r="G965" s="6"/>
      <c r="J965" s="10"/>
      <c r="K965" s="11"/>
      <c r="L965" s="10"/>
      <c r="M965" s="10"/>
      <c r="N965" s="10"/>
      <c r="O965" s="10"/>
      <c r="P965" s="10"/>
      <c r="Q965" s="10"/>
      <c r="R965" s="10"/>
      <c r="S965" s="10"/>
      <c r="T965" s="10"/>
      <c r="U965" s="10"/>
      <c r="V965" s="10"/>
    </row>
    <row r="966" spans="1:22" ht="15.6">
      <c r="A966" s="6"/>
      <c r="B966" s="7"/>
      <c r="C966" s="1"/>
      <c r="D966" s="6"/>
      <c r="E966" s="6"/>
      <c r="F966" s="6"/>
      <c r="G966" s="6"/>
      <c r="J966" s="10"/>
      <c r="K966" s="11"/>
      <c r="L966" s="10"/>
      <c r="M966" s="10"/>
      <c r="N966" s="10"/>
      <c r="O966" s="10"/>
      <c r="P966" s="10"/>
      <c r="Q966" s="10"/>
      <c r="R966" s="10"/>
      <c r="S966" s="10"/>
      <c r="T966" s="10"/>
      <c r="U966" s="10"/>
      <c r="V966" s="10"/>
    </row>
    <row r="967" spans="1:22" ht="15.6">
      <c r="A967" s="6"/>
      <c r="B967" s="7"/>
      <c r="C967" s="1"/>
      <c r="D967" s="6"/>
      <c r="E967" s="6"/>
      <c r="F967" s="6"/>
      <c r="G967" s="6"/>
      <c r="J967" s="10"/>
      <c r="K967" s="11"/>
      <c r="L967" s="10"/>
      <c r="M967" s="10"/>
      <c r="N967" s="10"/>
      <c r="O967" s="10"/>
      <c r="P967" s="10"/>
      <c r="Q967" s="10"/>
      <c r="R967" s="10"/>
      <c r="S967" s="10"/>
      <c r="T967" s="10"/>
      <c r="U967" s="10"/>
      <c r="V967" s="10"/>
    </row>
    <row r="968" spans="1:22" ht="15.6">
      <c r="A968" s="6"/>
      <c r="B968" s="7"/>
      <c r="C968" s="1"/>
      <c r="D968" s="6"/>
      <c r="E968" s="6"/>
      <c r="F968" s="6"/>
      <c r="G968" s="6"/>
      <c r="J968" s="10"/>
      <c r="K968" s="11"/>
      <c r="L968" s="10"/>
      <c r="M968" s="10"/>
      <c r="N968" s="10"/>
      <c r="O968" s="10"/>
      <c r="P968" s="10"/>
      <c r="Q968" s="10"/>
      <c r="R968" s="10"/>
      <c r="S968" s="10"/>
      <c r="T968" s="10"/>
      <c r="U968" s="10"/>
      <c r="V968" s="10"/>
    </row>
    <row r="969" spans="1:22" ht="15.6">
      <c r="A969" s="6"/>
      <c r="B969" s="7"/>
      <c r="C969" s="1"/>
      <c r="D969" s="6"/>
      <c r="E969" s="6"/>
      <c r="F969" s="6"/>
      <c r="G969" s="6"/>
      <c r="J969" s="10"/>
      <c r="K969" s="11"/>
      <c r="L969" s="10"/>
      <c r="M969" s="10"/>
      <c r="N969" s="10"/>
      <c r="O969" s="10"/>
      <c r="P969" s="10"/>
      <c r="Q969" s="10"/>
      <c r="R969" s="10"/>
      <c r="S969" s="10"/>
      <c r="T969" s="10"/>
      <c r="U969" s="10"/>
      <c r="V969" s="10"/>
    </row>
    <row r="970" spans="1:22" ht="15.6">
      <c r="A970" s="6"/>
      <c r="B970" s="7"/>
      <c r="C970" s="1"/>
      <c r="D970" s="6"/>
      <c r="E970" s="6"/>
      <c r="F970" s="6"/>
      <c r="G970" s="6"/>
      <c r="J970" s="10"/>
      <c r="K970" s="11"/>
      <c r="L970" s="10"/>
      <c r="M970" s="10"/>
      <c r="N970" s="10"/>
      <c r="O970" s="10"/>
      <c r="P970" s="10"/>
      <c r="Q970" s="10"/>
      <c r="R970" s="10"/>
      <c r="S970" s="10"/>
      <c r="T970" s="10"/>
      <c r="U970" s="10"/>
      <c r="V970" s="10"/>
    </row>
    <row r="971" spans="1:22" ht="15.6">
      <c r="A971" s="6"/>
      <c r="B971" s="7"/>
      <c r="C971" s="1"/>
      <c r="D971" s="6"/>
      <c r="E971" s="6"/>
      <c r="F971" s="6"/>
      <c r="G971" s="6"/>
      <c r="J971" s="10"/>
      <c r="K971" s="11"/>
      <c r="L971" s="10"/>
      <c r="M971" s="10"/>
      <c r="N971" s="10"/>
      <c r="O971" s="10"/>
      <c r="P971" s="10"/>
      <c r="Q971" s="10"/>
      <c r="R971" s="10"/>
      <c r="S971" s="10"/>
      <c r="T971" s="10"/>
      <c r="U971" s="10"/>
      <c r="V971" s="10"/>
    </row>
    <row r="972" spans="1:22" ht="15.6">
      <c r="A972" s="6"/>
      <c r="B972" s="7"/>
      <c r="C972" s="1"/>
      <c r="D972" s="6"/>
      <c r="E972" s="6"/>
      <c r="F972" s="6"/>
      <c r="G972" s="6"/>
      <c r="J972" s="10"/>
      <c r="K972" s="11"/>
      <c r="L972" s="10"/>
      <c r="M972" s="10"/>
      <c r="N972" s="10"/>
      <c r="O972" s="10"/>
      <c r="P972" s="10"/>
      <c r="Q972" s="10"/>
      <c r="R972" s="10"/>
      <c r="S972" s="10"/>
      <c r="T972" s="10"/>
      <c r="U972" s="10"/>
      <c r="V972" s="10"/>
    </row>
    <row r="973" spans="1:22" ht="15.6">
      <c r="A973" s="6"/>
      <c r="B973" s="7"/>
      <c r="C973" s="1"/>
      <c r="D973" s="6"/>
      <c r="E973" s="6"/>
      <c r="F973" s="6"/>
      <c r="G973" s="6"/>
      <c r="J973" s="10"/>
      <c r="K973" s="11"/>
      <c r="L973" s="10"/>
      <c r="M973" s="10"/>
      <c r="N973" s="10"/>
      <c r="O973" s="10"/>
      <c r="P973" s="10"/>
      <c r="Q973" s="10"/>
      <c r="R973" s="10"/>
      <c r="S973" s="10"/>
      <c r="T973" s="10"/>
      <c r="U973" s="10"/>
      <c r="V973" s="10"/>
    </row>
    <row r="974" spans="1:22" ht="15.6">
      <c r="A974" s="6"/>
      <c r="B974" s="7"/>
      <c r="C974" s="1"/>
      <c r="D974" s="6"/>
      <c r="E974" s="6"/>
      <c r="F974" s="6"/>
      <c r="G974" s="6"/>
      <c r="J974" s="10"/>
      <c r="K974" s="11"/>
      <c r="L974" s="10"/>
      <c r="M974" s="10"/>
      <c r="N974" s="10"/>
      <c r="O974" s="10"/>
      <c r="P974" s="10"/>
      <c r="Q974" s="10"/>
      <c r="R974" s="10"/>
      <c r="S974" s="10"/>
      <c r="T974" s="10"/>
      <c r="U974" s="10"/>
      <c r="V974" s="10"/>
    </row>
    <row r="975" spans="1:22" ht="15.6">
      <c r="A975" s="6"/>
      <c r="B975" s="7"/>
      <c r="C975" s="1"/>
      <c r="D975" s="6"/>
      <c r="E975" s="6"/>
      <c r="F975" s="6"/>
      <c r="G975" s="6"/>
      <c r="J975" s="10"/>
      <c r="K975" s="11"/>
      <c r="L975" s="10"/>
      <c r="M975" s="10"/>
      <c r="N975" s="10"/>
      <c r="O975" s="10"/>
      <c r="P975" s="10"/>
      <c r="Q975" s="10"/>
      <c r="R975" s="10"/>
      <c r="S975" s="10"/>
      <c r="T975" s="10"/>
      <c r="U975" s="10"/>
      <c r="V975" s="10"/>
    </row>
    <row r="976" spans="1:22" ht="15.6">
      <c r="A976" s="6"/>
      <c r="B976" s="7"/>
      <c r="C976" s="1"/>
      <c r="D976" s="6"/>
      <c r="E976" s="6"/>
      <c r="F976" s="6"/>
      <c r="G976" s="6"/>
      <c r="J976" s="10"/>
      <c r="K976" s="11"/>
      <c r="L976" s="10"/>
      <c r="M976" s="10"/>
      <c r="N976" s="10"/>
      <c r="O976" s="10"/>
      <c r="P976" s="10"/>
      <c r="Q976" s="10"/>
      <c r="R976" s="10"/>
      <c r="S976" s="10"/>
      <c r="T976" s="10"/>
      <c r="U976" s="10"/>
      <c r="V976" s="10"/>
    </row>
    <row r="977" spans="1:22" ht="15.6">
      <c r="A977" s="6"/>
      <c r="B977" s="7"/>
      <c r="C977" s="1"/>
      <c r="D977" s="6"/>
      <c r="E977" s="6"/>
      <c r="F977" s="6"/>
      <c r="G977" s="6"/>
      <c r="J977" s="10"/>
      <c r="K977" s="11"/>
      <c r="L977" s="10"/>
      <c r="M977" s="10"/>
      <c r="N977" s="10"/>
      <c r="O977" s="10"/>
      <c r="P977" s="10"/>
      <c r="Q977" s="10"/>
      <c r="R977" s="10"/>
      <c r="S977" s="10"/>
      <c r="T977" s="10"/>
      <c r="U977" s="10"/>
      <c r="V977" s="10"/>
    </row>
    <row r="978" spans="1:22" ht="15.6">
      <c r="A978" s="6"/>
      <c r="B978" s="7"/>
      <c r="C978" s="1"/>
      <c r="D978" s="6"/>
      <c r="E978" s="6"/>
      <c r="F978" s="6"/>
      <c r="G978" s="6"/>
      <c r="J978" s="10"/>
      <c r="K978" s="11"/>
      <c r="L978" s="10"/>
      <c r="M978" s="10"/>
      <c r="N978" s="10"/>
      <c r="O978" s="10"/>
      <c r="P978" s="10"/>
      <c r="Q978" s="10"/>
      <c r="R978" s="10"/>
      <c r="S978" s="10"/>
      <c r="T978" s="10"/>
      <c r="U978" s="10"/>
      <c r="V978" s="10"/>
    </row>
    <row r="979" spans="1:22" ht="15.6">
      <c r="A979" s="6"/>
      <c r="B979" s="7"/>
      <c r="C979" s="1"/>
      <c r="D979" s="6"/>
      <c r="E979" s="6"/>
      <c r="F979" s="6"/>
      <c r="G979" s="6"/>
      <c r="J979" s="10"/>
      <c r="K979" s="11"/>
      <c r="L979" s="10"/>
      <c r="M979" s="10"/>
      <c r="N979" s="10"/>
      <c r="O979" s="10"/>
      <c r="P979" s="10"/>
      <c r="Q979" s="10"/>
      <c r="R979" s="10"/>
      <c r="S979" s="10"/>
      <c r="T979" s="10"/>
      <c r="U979" s="10"/>
      <c r="V979" s="10"/>
    </row>
    <row r="980" spans="1:22" ht="15.6">
      <c r="A980" s="6"/>
      <c r="B980" s="7"/>
      <c r="C980" s="1"/>
      <c r="D980" s="6"/>
      <c r="E980" s="6"/>
      <c r="F980" s="6"/>
      <c r="G980" s="6"/>
      <c r="J980" s="10"/>
      <c r="K980" s="11"/>
      <c r="L980" s="10"/>
      <c r="M980" s="10"/>
      <c r="N980" s="10"/>
      <c r="O980" s="10"/>
      <c r="P980" s="10"/>
      <c r="Q980" s="10"/>
      <c r="R980" s="10"/>
      <c r="S980" s="10"/>
      <c r="T980" s="10"/>
      <c r="U980" s="10"/>
      <c r="V980" s="10"/>
    </row>
    <row r="981" spans="1:22" ht="15.6">
      <c r="A981" s="6"/>
      <c r="B981" s="7"/>
      <c r="C981" s="1"/>
      <c r="D981" s="6"/>
      <c r="E981" s="6"/>
      <c r="F981" s="6"/>
      <c r="G981" s="6"/>
      <c r="J981" s="10"/>
      <c r="K981" s="11"/>
      <c r="L981" s="10"/>
      <c r="M981" s="10"/>
      <c r="N981" s="10"/>
      <c r="O981" s="10"/>
      <c r="P981" s="10"/>
      <c r="Q981" s="10"/>
      <c r="R981" s="10"/>
      <c r="S981" s="10"/>
      <c r="T981" s="10"/>
      <c r="U981" s="10"/>
      <c r="V981" s="10"/>
    </row>
    <row r="982" spans="1:22" ht="15.6">
      <c r="A982" s="6"/>
      <c r="B982" s="7"/>
      <c r="C982" s="1"/>
      <c r="D982" s="6"/>
      <c r="E982" s="6"/>
      <c r="F982" s="6"/>
      <c r="G982" s="6"/>
      <c r="J982" s="10"/>
      <c r="K982" s="11"/>
      <c r="L982" s="10"/>
      <c r="M982" s="10"/>
      <c r="N982" s="10"/>
      <c r="O982" s="10"/>
      <c r="P982" s="10"/>
      <c r="Q982" s="10"/>
      <c r="R982" s="10"/>
      <c r="S982" s="10"/>
      <c r="T982" s="10"/>
      <c r="U982" s="10"/>
      <c r="V982" s="10"/>
    </row>
    <row r="983" spans="1:22" ht="15.6">
      <c r="A983" s="6"/>
      <c r="B983" s="7"/>
      <c r="C983" s="1"/>
      <c r="D983" s="6"/>
      <c r="E983" s="6"/>
      <c r="F983" s="6"/>
      <c r="G983" s="6"/>
      <c r="J983" s="10"/>
      <c r="K983" s="11"/>
      <c r="L983" s="10"/>
      <c r="M983" s="10"/>
      <c r="N983" s="10"/>
      <c r="O983" s="10"/>
      <c r="P983" s="10"/>
      <c r="Q983" s="10"/>
      <c r="R983" s="10"/>
      <c r="S983" s="10"/>
      <c r="T983" s="10"/>
      <c r="U983" s="10"/>
      <c r="V983" s="10"/>
    </row>
    <row r="984" spans="1:22" ht="15.6">
      <c r="A984" s="6"/>
      <c r="B984" s="7"/>
      <c r="C984" s="1"/>
      <c r="D984" s="6"/>
      <c r="E984" s="6"/>
      <c r="F984" s="6"/>
      <c r="G984" s="6"/>
      <c r="J984" s="10"/>
      <c r="K984" s="11"/>
      <c r="L984" s="10"/>
      <c r="M984" s="10"/>
      <c r="N984" s="10"/>
      <c r="O984" s="10"/>
      <c r="P984" s="10"/>
      <c r="Q984" s="10"/>
      <c r="R984" s="10"/>
      <c r="S984" s="10"/>
      <c r="T984" s="10"/>
      <c r="U984" s="10"/>
      <c r="V984" s="10"/>
    </row>
    <row r="985" spans="1:22" ht="15.6">
      <c r="A985" s="6"/>
      <c r="B985" s="7"/>
      <c r="C985" s="1"/>
      <c r="D985" s="6"/>
      <c r="E985" s="6"/>
      <c r="F985" s="6"/>
      <c r="G985" s="6"/>
      <c r="J985" s="10"/>
      <c r="K985" s="11"/>
      <c r="L985" s="10"/>
      <c r="M985" s="10"/>
      <c r="N985" s="10"/>
      <c r="O985" s="10"/>
      <c r="P985" s="10"/>
      <c r="Q985" s="10"/>
      <c r="R985" s="10"/>
      <c r="S985" s="10"/>
      <c r="T985" s="10"/>
      <c r="U985" s="10"/>
      <c r="V985" s="10"/>
    </row>
    <row r="986" spans="1:22" ht="15.6">
      <c r="A986" s="6"/>
      <c r="B986" s="7"/>
      <c r="C986" s="1"/>
      <c r="D986" s="6"/>
      <c r="E986" s="6"/>
      <c r="F986" s="6"/>
      <c r="G986" s="6"/>
      <c r="J986" s="10"/>
      <c r="K986" s="11"/>
      <c r="L986" s="10"/>
      <c r="M986" s="10"/>
      <c r="N986" s="10"/>
      <c r="O986" s="10"/>
      <c r="P986" s="10"/>
      <c r="Q986" s="10"/>
      <c r="R986" s="10"/>
      <c r="S986" s="10"/>
      <c r="T986" s="10"/>
      <c r="U986" s="10"/>
      <c r="V986" s="10"/>
    </row>
    <row r="987" spans="1:22" ht="15.6">
      <c r="A987" s="10"/>
      <c r="B987" s="68"/>
      <c r="C987" s="23"/>
      <c r="D987" s="10"/>
      <c r="E987" s="10"/>
      <c r="F987" s="23"/>
      <c r="G987" s="6"/>
      <c r="J987" s="10"/>
      <c r="K987" s="11"/>
      <c r="L987" s="10"/>
      <c r="M987" s="10"/>
      <c r="N987" s="10"/>
      <c r="O987" s="10"/>
      <c r="P987" s="10"/>
      <c r="Q987" s="10"/>
      <c r="R987" s="10"/>
      <c r="S987" s="10"/>
      <c r="T987" s="10"/>
      <c r="U987" s="10"/>
      <c r="V987" s="10"/>
    </row>
    <row r="988" spans="1:22" ht="15.6">
      <c r="A988" s="10"/>
      <c r="B988" s="68"/>
      <c r="C988" s="23"/>
      <c r="D988" s="10"/>
      <c r="E988" s="10"/>
      <c r="F988" s="23"/>
      <c r="G988" s="6"/>
      <c r="J988" s="10"/>
      <c r="K988" s="11"/>
      <c r="L988" s="10"/>
      <c r="M988" s="10"/>
      <c r="N988" s="10"/>
      <c r="O988" s="10"/>
      <c r="P988" s="10"/>
      <c r="Q988" s="10"/>
      <c r="R988" s="10"/>
      <c r="S988" s="10"/>
      <c r="T988" s="10"/>
      <c r="U988" s="10"/>
      <c r="V988" s="10"/>
    </row>
    <row r="989" spans="1:22" ht="15.6">
      <c r="A989" s="10"/>
      <c r="B989" s="68"/>
      <c r="C989" s="23"/>
      <c r="D989" s="10"/>
      <c r="E989" s="10"/>
      <c r="F989" s="23"/>
      <c r="G989" s="6"/>
      <c r="J989" s="10"/>
      <c r="K989" s="11"/>
      <c r="L989" s="10"/>
      <c r="M989" s="10"/>
      <c r="N989" s="10"/>
      <c r="O989" s="10"/>
      <c r="P989" s="10"/>
      <c r="Q989" s="10"/>
      <c r="R989" s="10"/>
      <c r="S989" s="10"/>
      <c r="T989" s="10"/>
      <c r="U989" s="10"/>
      <c r="V989" s="10"/>
    </row>
    <row r="990" spans="1:22" ht="15.6">
      <c r="A990" s="10"/>
      <c r="B990" s="68"/>
      <c r="C990" s="23"/>
      <c r="D990" s="10"/>
      <c r="E990" s="10"/>
      <c r="F990" s="23"/>
      <c r="G990" s="6"/>
      <c r="J990" s="10"/>
      <c r="K990" s="11"/>
      <c r="L990" s="10"/>
      <c r="M990" s="10"/>
      <c r="N990" s="10"/>
      <c r="O990" s="10"/>
      <c r="P990" s="10"/>
      <c r="Q990" s="10"/>
      <c r="R990" s="10"/>
      <c r="S990" s="10"/>
      <c r="T990" s="10"/>
      <c r="U990" s="10"/>
      <c r="V990" s="10"/>
    </row>
    <row r="991" spans="1:22" ht="15.6">
      <c r="A991" s="10"/>
      <c r="B991" s="68"/>
      <c r="C991" s="23"/>
      <c r="D991" s="10"/>
      <c r="E991" s="10"/>
      <c r="F991" s="23"/>
      <c r="G991" s="6"/>
      <c r="J991" s="10"/>
      <c r="K991" s="11"/>
      <c r="L991" s="10"/>
      <c r="M991" s="10"/>
      <c r="N991" s="10"/>
      <c r="O991" s="10"/>
      <c r="P991" s="10"/>
      <c r="Q991" s="10"/>
      <c r="R991" s="10"/>
      <c r="S991" s="10"/>
      <c r="T991" s="10"/>
      <c r="U991" s="10"/>
      <c r="V991" s="10"/>
    </row>
    <row r="992" spans="1:22" ht="15.6">
      <c r="A992" s="10"/>
      <c r="B992" s="68"/>
      <c r="C992" s="23"/>
      <c r="D992" s="10"/>
      <c r="E992" s="10"/>
      <c r="F992" s="23"/>
      <c r="G992" s="6"/>
      <c r="J992" s="10"/>
      <c r="K992" s="11"/>
      <c r="L992" s="10"/>
      <c r="M992" s="10"/>
      <c r="N992" s="10"/>
      <c r="O992" s="10"/>
      <c r="P992" s="10"/>
      <c r="Q992" s="10"/>
      <c r="R992" s="10"/>
      <c r="S992" s="10"/>
      <c r="T992" s="10"/>
      <c r="U992" s="10"/>
      <c r="V992" s="10"/>
    </row>
    <row r="993" spans="1:22" ht="15.6">
      <c r="A993" s="10"/>
      <c r="B993" s="68"/>
      <c r="C993" s="23"/>
      <c r="D993" s="10"/>
      <c r="E993" s="10"/>
      <c r="F993" s="23"/>
      <c r="G993" s="6"/>
      <c r="J993" s="10"/>
      <c r="K993" s="11"/>
      <c r="L993" s="10"/>
      <c r="M993" s="10"/>
      <c r="N993" s="10"/>
      <c r="O993" s="10"/>
      <c r="P993" s="10"/>
      <c r="Q993" s="10"/>
      <c r="R993" s="10"/>
      <c r="S993" s="10"/>
      <c r="T993" s="10"/>
      <c r="U993" s="10"/>
      <c r="V993" s="10"/>
    </row>
    <row r="994" spans="1:22" ht="15.6">
      <c r="A994" s="10"/>
      <c r="B994" s="68"/>
      <c r="C994" s="23"/>
      <c r="D994" s="10"/>
      <c r="E994" s="10"/>
      <c r="F994" s="23"/>
      <c r="G994" s="6"/>
      <c r="J994" s="10"/>
      <c r="K994" s="11"/>
      <c r="L994" s="10"/>
      <c r="M994" s="10"/>
      <c r="N994" s="10"/>
      <c r="O994" s="10"/>
      <c r="P994" s="10"/>
      <c r="Q994" s="10"/>
      <c r="R994" s="10"/>
      <c r="S994" s="10"/>
      <c r="T994" s="10"/>
      <c r="U994" s="10"/>
      <c r="V994" s="10"/>
    </row>
    <row r="995" spans="1:22" ht="15.6">
      <c r="A995" s="10"/>
      <c r="B995" s="68"/>
      <c r="C995" s="23"/>
      <c r="D995" s="10"/>
      <c r="E995" s="10"/>
      <c r="F995" s="23"/>
      <c r="G995" s="6"/>
      <c r="J995" s="10"/>
      <c r="K995" s="11"/>
      <c r="L995" s="10"/>
      <c r="M995" s="10"/>
      <c r="N995" s="10"/>
      <c r="O995" s="10"/>
      <c r="P995" s="10"/>
      <c r="Q995" s="10"/>
      <c r="R995" s="10"/>
      <c r="S995" s="10"/>
      <c r="T995" s="10"/>
      <c r="U995" s="10"/>
      <c r="V995" s="10"/>
    </row>
    <row r="996" spans="1:22" ht="15.6">
      <c r="A996" s="10"/>
      <c r="B996" s="68"/>
      <c r="C996" s="23"/>
      <c r="D996" s="10"/>
      <c r="E996" s="10"/>
      <c r="F996" s="23"/>
      <c r="G996" s="6"/>
      <c r="J996" s="10"/>
      <c r="K996" s="11"/>
      <c r="L996" s="10"/>
      <c r="M996" s="10"/>
      <c r="N996" s="10"/>
      <c r="O996" s="10"/>
      <c r="P996" s="10"/>
      <c r="Q996" s="10"/>
      <c r="R996" s="10"/>
      <c r="S996" s="10"/>
      <c r="T996" s="10"/>
      <c r="U996" s="10"/>
      <c r="V996" s="10"/>
    </row>
    <row r="997" spans="1:22" ht="15.6">
      <c r="A997" s="10"/>
      <c r="B997" s="68"/>
      <c r="C997" s="23"/>
      <c r="D997" s="10"/>
      <c r="E997" s="10"/>
      <c r="F997" s="23"/>
      <c r="G997" s="6"/>
      <c r="J997" s="10"/>
      <c r="K997" s="11"/>
      <c r="L997" s="10"/>
      <c r="M997" s="10"/>
      <c r="N997" s="10"/>
      <c r="O997" s="10"/>
      <c r="P997" s="10"/>
      <c r="Q997" s="10"/>
      <c r="R997" s="10"/>
      <c r="S997" s="10"/>
      <c r="T997" s="10"/>
      <c r="U997" s="10"/>
      <c r="V997" s="10"/>
    </row>
    <row r="998" spans="1:22" ht="15.6">
      <c r="A998" s="10"/>
      <c r="B998" s="68"/>
      <c r="C998" s="23"/>
      <c r="D998" s="10"/>
      <c r="E998" s="10"/>
      <c r="F998" s="23"/>
      <c r="G998" s="6"/>
      <c r="J998" s="10"/>
      <c r="K998" s="11"/>
      <c r="L998" s="10"/>
      <c r="M998" s="10"/>
      <c r="N998" s="10"/>
      <c r="O998" s="10"/>
      <c r="P998" s="10"/>
      <c r="Q998" s="10"/>
      <c r="R998" s="10"/>
      <c r="S998" s="10"/>
      <c r="T998" s="10"/>
      <c r="U998" s="10"/>
      <c r="V998" s="10"/>
    </row>
    <row r="999" spans="1:22" ht="15.6">
      <c r="A999" s="10"/>
      <c r="B999" s="68"/>
      <c r="C999" s="23"/>
      <c r="D999" s="10"/>
      <c r="E999" s="10"/>
      <c r="F999" s="23"/>
      <c r="G999" s="6"/>
      <c r="J999" s="10"/>
      <c r="K999" s="11"/>
      <c r="L999" s="10"/>
      <c r="M999" s="10"/>
      <c r="N999" s="10"/>
      <c r="O999" s="10"/>
      <c r="P999" s="10"/>
      <c r="Q999" s="10"/>
      <c r="R999" s="10"/>
      <c r="S999" s="10"/>
      <c r="T999" s="10"/>
      <c r="U999" s="10"/>
      <c r="V999" s="10"/>
    </row>
    <row r="1000" spans="1:22" ht="15.6">
      <c r="A1000" s="10"/>
      <c r="B1000" s="68"/>
      <c r="C1000" s="23"/>
      <c r="D1000" s="10"/>
      <c r="E1000" s="10"/>
      <c r="F1000" s="23"/>
      <c r="G1000" s="6"/>
      <c r="J1000" s="10"/>
      <c r="K1000" s="11"/>
      <c r="L1000" s="10"/>
      <c r="M1000" s="10"/>
      <c r="N1000" s="10"/>
      <c r="O1000" s="10"/>
      <c r="P1000" s="10"/>
      <c r="Q1000" s="10"/>
      <c r="R1000" s="10"/>
      <c r="S1000" s="10"/>
      <c r="T1000" s="10"/>
      <c r="U1000" s="10"/>
      <c r="V1000" s="10"/>
    </row>
    <row r="1001" spans="1:22" ht="15.6">
      <c r="A1001" s="10"/>
      <c r="B1001" s="68"/>
      <c r="C1001" s="23"/>
      <c r="D1001" s="10"/>
      <c r="E1001" s="10"/>
      <c r="F1001" s="23"/>
      <c r="G1001" s="6"/>
      <c r="J1001" s="10"/>
      <c r="K1001" s="11"/>
      <c r="L1001" s="10"/>
      <c r="M1001" s="10"/>
      <c r="N1001" s="10"/>
      <c r="O1001" s="10"/>
      <c r="P1001" s="10"/>
      <c r="Q1001" s="10"/>
      <c r="R1001" s="10"/>
      <c r="S1001" s="10"/>
      <c r="T1001" s="10"/>
      <c r="U1001" s="10"/>
      <c r="V1001" s="10"/>
    </row>
    <row r="1002" spans="1:22" ht="15" customHeight="1">
      <c r="G1002" s="6"/>
      <c r="K1002" s="70"/>
    </row>
    <row r="1003" spans="1:22" ht="15" customHeight="1">
      <c r="G1003" s="6"/>
      <c r="K1003" s="70"/>
    </row>
    <row r="1004" spans="1:22" ht="15" customHeight="1">
      <c r="G1004" s="6"/>
      <c r="K1004" s="70"/>
    </row>
    <row r="1005" spans="1:22" ht="15" customHeight="1">
      <c r="G1005" s="6"/>
      <c r="K1005" s="70"/>
    </row>
    <row r="1006" spans="1:22" ht="15" customHeight="1">
      <c r="G1006" s="6"/>
      <c r="K1006" s="70"/>
    </row>
    <row r="1007" spans="1:22" ht="15" customHeight="1">
      <c r="G1007" s="6"/>
      <c r="K1007" s="70"/>
    </row>
    <row r="1008" spans="1:22" ht="15" customHeight="1">
      <c r="G1008" s="6"/>
      <c r="K1008" s="70"/>
    </row>
    <row r="1009" spans="7:11" ht="15" customHeight="1">
      <c r="G1009" s="6"/>
      <c r="K1009" s="70"/>
    </row>
    <row r="1010" spans="7:11" ht="15" customHeight="1">
      <c r="G1010" s="6"/>
      <c r="K1010" s="70"/>
    </row>
    <row r="1011" spans="7:11" ht="15" customHeight="1">
      <c r="G1011" s="6"/>
      <c r="K1011" s="70"/>
    </row>
    <row r="1012" spans="7:11" ht="15" customHeight="1">
      <c r="G1012" s="6"/>
      <c r="K1012" s="70"/>
    </row>
    <row r="1013" spans="7:11" ht="15" customHeight="1">
      <c r="G1013" s="6"/>
      <c r="K1013" s="70"/>
    </row>
    <row r="1014" spans="7:11" ht="15" customHeight="1">
      <c r="G1014" s="6"/>
      <c r="K1014" s="70"/>
    </row>
    <row r="1015" spans="7:11" ht="15" customHeight="1">
      <c r="G1015" s="6"/>
      <c r="K1015" s="70"/>
    </row>
    <row r="1016" spans="7:11" ht="15" customHeight="1">
      <c r="G1016" s="6"/>
      <c r="K1016" s="70"/>
    </row>
    <row r="1017" spans="7:11" ht="15" customHeight="1">
      <c r="G1017" s="6"/>
      <c r="K1017" s="70"/>
    </row>
    <row r="1018" spans="7:11" ht="15" customHeight="1">
      <c r="G1018" s="6"/>
      <c r="K1018" s="70"/>
    </row>
    <row r="1019" spans="7:11" ht="15" customHeight="1">
      <c r="G1019" s="10"/>
      <c r="K1019" s="70"/>
    </row>
    <row r="1020" spans="7:11" ht="15" customHeight="1">
      <c r="G1020" s="10"/>
      <c r="K1020" s="70"/>
    </row>
    <row r="1021" spans="7:11" ht="15" customHeight="1">
      <c r="G1021" s="10"/>
      <c r="K1021" s="70"/>
    </row>
    <row r="1022" spans="7:11" ht="15" customHeight="1">
      <c r="G1022" s="10"/>
      <c r="K1022" s="70"/>
    </row>
    <row r="1023" spans="7:11" ht="15" customHeight="1">
      <c r="G1023" s="10"/>
      <c r="K1023" s="70"/>
    </row>
    <row r="1024" spans="7:11" ht="15" customHeight="1">
      <c r="G1024" s="10"/>
      <c r="K1024" s="70"/>
    </row>
    <row r="1025" spans="7:11" ht="15" customHeight="1">
      <c r="G1025" s="10"/>
      <c r="K1025" s="70"/>
    </row>
    <row r="1026" spans="7:11" ht="15" customHeight="1">
      <c r="G1026" s="10"/>
      <c r="K1026" s="70"/>
    </row>
    <row r="1027" spans="7:11" ht="15" customHeight="1">
      <c r="G1027" s="10"/>
      <c r="K1027" s="70"/>
    </row>
    <row r="1028" spans="7:11" ht="15" customHeight="1">
      <c r="G1028" s="10"/>
      <c r="K1028" s="70"/>
    </row>
    <row r="1029" spans="7:11" ht="15" customHeight="1">
      <c r="G1029" s="10"/>
      <c r="K1029" s="70"/>
    </row>
    <row r="1030" spans="7:11" ht="15" customHeight="1">
      <c r="G1030" s="10"/>
      <c r="K1030" s="70"/>
    </row>
    <row r="1031" spans="7:11" ht="15" customHeight="1">
      <c r="G1031" s="10"/>
      <c r="K1031" s="70"/>
    </row>
    <row r="1032" spans="7:11" ht="15" customHeight="1">
      <c r="G1032" s="10"/>
      <c r="K1032" s="70"/>
    </row>
    <row r="1033" spans="7:11" ht="15" customHeight="1">
      <c r="G1033" s="10"/>
      <c r="K1033" s="70"/>
    </row>
  </sheetData>
  <pageMargins left="0.25" right="0.25" top="0.75" bottom="0.75" header="0" footer="0"/>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000"/>
  <sheetViews>
    <sheetView topLeftCell="A34" workbookViewId="0"/>
  </sheetViews>
  <sheetFormatPr defaultColWidth="14.3984375" defaultRowHeight="15" customHeight="1"/>
  <cols>
    <col min="1" max="1" width="28.69921875" customWidth="1"/>
    <col min="2" max="2" width="96.09765625" customWidth="1"/>
    <col min="3" max="26" width="8" customWidth="1"/>
  </cols>
  <sheetData>
    <row r="1" spans="1:2" ht="30.75" customHeight="1">
      <c r="A1" s="2" t="s">
        <v>901</v>
      </c>
      <c r="B1" s="1"/>
    </row>
    <row r="2" spans="1:2" ht="24.75" customHeight="1">
      <c r="A2" s="3"/>
      <c r="B2" s="1" t="s">
        <v>1019</v>
      </c>
    </row>
    <row r="3" spans="1:2" ht="12" customHeight="1">
      <c r="A3" s="3"/>
      <c r="B3" s="1"/>
    </row>
    <row r="4" spans="1:2" ht="12" customHeight="1">
      <c r="A4" s="3"/>
      <c r="B4" s="1" t="s">
        <v>1020</v>
      </c>
    </row>
    <row r="5" spans="1:2" ht="12" customHeight="1">
      <c r="A5" s="3"/>
      <c r="B5" s="1" t="s">
        <v>1021</v>
      </c>
    </row>
    <row r="6" spans="1:2" ht="12" customHeight="1">
      <c r="A6" s="3"/>
      <c r="B6" s="1" t="s">
        <v>1022</v>
      </c>
    </row>
    <row r="7" spans="1:2" ht="24.75" customHeight="1">
      <c r="A7" s="3" t="s">
        <v>904</v>
      </c>
      <c r="B7" s="1" t="s">
        <v>905</v>
      </c>
    </row>
    <row r="8" spans="1:2" ht="12" customHeight="1">
      <c r="A8" s="3" t="s">
        <v>906</v>
      </c>
      <c r="B8" s="1" t="s">
        <v>907</v>
      </c>
    </row>
    <row r="9" spans="1:2" ht="12" customHeight="1">
      <c r="A9" s="3"/>
      <c r="B9" s="1" t="s">
        <v>908</v>
      </c>
    </row>
    <row r="10" spans="1:2" ht="12" customHeight="1">
      <c r="A10" s="3" t="s">
        <v>909</v>
      </c>
      <c r="B10" s="1" t="s">
        <v>910</v>
      </c>
    </row>
    <row r="11" spans="1:2" ht="12" customHeight="1">
      <c r="A11" s="3"/>
      <c r="B11" s="1" t="s">
        <v>911</v>
      </c>
    </row>
    <row r="12" spans="1:2" ht="12" customHeight="1">
      <c r="A12" s="3" t="s">
        <v>912</v>
      </c>
      <c r="B12" s="1" t="s">
        <v>913</v>
      </c>
    </row>
    <row r="13" spans="1:2" ht="12" customHeight="1">
      <c r="A13" s="3" t="s">
        <v>914</v>
      </c>
      <c r="B13" s="1" t="s">
        <v>915</v>
      </c>
    </row>
    <row r="14" spans="1:2" ht="12" customHeight="1">
      <c r="A14" s="3" t="s">
        <v>52</v>
      </c>
      <c r="B14" s="1" t="s">
        <v>915</v>
      </c>
    </row>
    <row r="15" spans="1:2" ht="12" customHeight="1">
      <c r="A15" s="3" t="s">
        <v>916</v>
      </c>
      <c r="B15" s="1" t="s">
        <v>917</v>
      </c>
    </row>
    <row r="16" spans="1:2" ht="12" customHeight="1">
      <c r="A16" s="3"/>
      <c r="B16" s="1" t="s">
        <v>918</v>
      </c>
    </row>
    <row r="17" spans="1:2" ht="12" customHeight="1">
      <c r="A17" s="3" t="s">
        <v>919</v>
      </c>
      <c r="B17" s="1" t="s">
        <v>920</v>
      </c>
    </row>
    <row r="18" spans="1:2" ht="12" customHeight="1">
      <c r="A18" s="3"/>
      <c r="B18" s="1"/>
    </row>
    <row r="19" spans="1:2" ht="12" customHeight="1">
      <c r="A19" s="3"/>
      <c r="B19" s="1" t="s">
        <v>1023</v>
      </c>
    </row>
    <row r="20" spans="1:2" ht="12" customHeight="1">
      <c r="A20" s="3"/>
      <c r="B20" s="1" t="s">
        <v>1024</v>
      </c>
    </row>
    <row r="21" spans="1:2" ht="12" customHeight="1">
      <c r="A21" s="3"/>
      <c r="B21" s="1" t="s">
        <v>922</v>
      </c>
    </row>
    <row r="22" spans="1:2" ht="12" customHeight="1">
      <c r="A22" s="3"/>
      <c r="B22" s="1" t="s">
        <v>923</v>
      </c>
    </row>
    <row r="23" spans="1:2" ht="12" customHeight="1">
      <c r="A23" s="3"/>
      <c r="B23" s="1" t="s">
        <v>924</v>
      </c>
    </row>
    <row r="24" spans="1:2" ht="12" customHeight="1">
      <c r="A24" s="3"/>
      <c r="B24" s="1" t="s">
        <v>925</v>
      </c>
    </row>
    <row r="25" spans="1:2" ht="12" customHeight="1">
      <c r="A25" s="3"/>
      <c r="B25" s="1" t="s">
        <v>926</v>
      </c>
    </row>
    <row r="26" spans="1:2" ht="12" customHeight="1">
      <c r="A26" s="3"/>
      <c r="B26" s="1" t="s">
        <v>927</v>
      </c>
    </row>
    <row r="27" spans="1:2" ht="12" customHeight="1">
      <c r="A27" s="3"/>
      <c r="B27" s="1" t="s">
        <v>928</v>
      </c>
    </row>
    <row r="28" spans="1:2" ht="12" customHeight="1">
      <c r="A28" s="3"/>
      <c r="B28" s="1" t="s">
        <v>929</v>
      </c>
    </row>
    <row r="29" spans="1:2" ht="12" customHeight="1">
      <c r="A29" s="3"/>
      <c r="B29" s="1" t="s">
        <v>930</v>
      </c>
    </row>
    <row r="30" spans="1:2" ht="12" customHeight="1">
      <c r="A30" s="3"/>
      <c r="B30" s="1" t="s">
        <v>931</v>
      </c>
    </row>
    <row r="31" spans="1:2" ht="12" customHeight="1">
      <c r="A31" s="3"/>
      <c r="B31" s="1" t="s">
        <v>932</v>
      </c>
    </row>
    <row r="32" spans="1:2" ht="12" customHeight="1">
      <c r="A32" s="3"/>
      <c r="B32" s="1" t="s">
        <v>933</v>
      </c>
    </row>
    <row r="33" spans="1:2" ht="12" customHeight="1">
      <c r="A33" s="3"/>
      <c r="B33" s="1" t="s">
        <v>934</v>
      </c>
    </row>
    <row r="34" spans="1:2" ht="12" customHeight="1">
      <c r="A34" s="3"/>
      <c r="B34" s="1" t="s">
        <v>935</v>
      </c>
    </row>
    <row r="35" spans="1:2" ht="12" customHeight="1">
      <c r="A35" s="3"/>
      <c r="B35" s="1"/>
    </row>
    <row r="36" spans="1:2" ht="12" customHeight="1">
      <c r="A36" s="3"/>
      <c r="B36" s="1" t="s">
        <v>936</v>
      </c>
    </row>
    <row r="37" spans="1:2" ht="12" customHeight="1">
      <c r="A37" s="3"/>
      <c r="B37" s="1" t="s">
        <v>937</v>
      </c>
    </row>
    <row r="38" spans="1:2" ht="12" customHeight="1">
      <c r="A38" s="3"/>
      <c r="B38" s="1" t="s">
        <v>938</v>
      </c>
    </row>
    <row r="39" spans="1:2" ht="12" customHeight="1">
      <c r="A39" s="3"/>
      <c r="B39" s="1" t="s">
        <v>1025</v>
      </c>
    </row>
    <row r="40" spans="1:2" ht="12" customHeight="1">
      <c r="A40" s="3"/>
      <c r="B40" s="1" t="s">
        <v>940</v>
      </c>
    </row>
    <row r="41" spans="1:2" ht="12" customHeight="1">
      <c r="A41" s="3"/>
      <c r="B41" s="1" t="s">
        <v>941</v>
      </c>
    </row>
    <row r="42" spans="1:2" ht="12" customHeight="1">
      <c r="A42" s="3"/>
      <c r="B42" s="1" t="s">
        <v>942</v>
      </c>
    </row>
    <row r="43" spans="1:2" ht="12" customHeight="1">
      <c r="A43" s="3"/>
      <c r="B43" s="1" t="s">
        <v>943</v>
      </c>
    </row>
    <row r="44" spans="1:2" ht="12" customHeight="1">
      <c r="A44" s="3"/>
      <c r="B44" s="1" t="s">
        <v>944</v>
      </c>
    </row>
    <row r="45" spans="1:2" ht="12" customHeight="1">
      <c r="A45" s="3"/>
      <c r="B45" s="1" t="s">
        <v>945</v>
      </c>
    </row>
    <row r="46" spans="1:2" ht="12" customHeight="1">
      <c r="A46" s="3"/>
      <c r="B46" s="1" t="s">
        <v>946</v>
      </c>
    </row>
    <row r="47" spans="1:2" ht="12" customHeight="1">
      <c r="A47" s="3"/>
      <c r="B47" s="1" t="s">
        <v>947</v>
      </c>
    </row>
    <row r="48" spans="1:2" ht="12" customHeight="1">
      <c r="A48" s="3"/>
      <c r="B48" s="1" t="s">
        <v>948</v>
      </c>
    </row>
    <row r="49" spans="1:2" ht="12" customHeight="1">
      <c r="A49" s="3"/>
      <c r="B49" s="1" t="s">
        <v>949</v>
      </c>
    </row>
    <row r="50" spans="1:2" ht="12" customHeight="1">
      <c r="A50" s="3"/>
      <c r="B50" s="1" t="s">
        <v>950</v>
      </c>
    </row>
    <row r="51" spans="1:2" ht="12" customHeight="1">
      <c r="A51" s="3"/>
      <c r="B51" s="1" t="s">
        <v>951</v>
      </c>
    </row>
    <row r="52" spans="1:2" ht="12" customHeight="1">
      <c r="A52" s="3"/>
      <c r="B52" s="1" t="s">
        <v>952</v>
      </c>
    </row>
    <row r="53" spans="1:2" ht="12" customHeight="1">
      <c r="A53" s="3"/>
      <c r="B53" s="1" t="s">
        <v>953</v>
      </c>
    </row>
    <row r="54" spans="1:2" ht="12" customHeight="1">
      <c r="A54" s="3"/>
      <c r="B54" s="1"/>
    </row>
    <row r="55" spans="1:2" ht="12" customHeight="1">
      <c r="A55" s="3"/>
      <c r="B55" s="1" t="s">
        <v>954</v>
      </c>
    </row>
    <row r="56" spans="1:2" ht="12" customHeight="1">
      <c r="A56" s="3"/>
      <c r="B56" s="1" t="s">
        <v>955</v>
      </c>
    </row>
    <row r="57" spans="1:2" ht="12" customHeight="1">
      <c r="A57" s="3"/>
      <c r="B57" s="1" t="s">
        <v>956</v>
      </c>
    </row>
    <row r="58" spans="1:2" ht="12" customHeight="1">
      <c r="A58" s="3"/>
      <c r="B58" s="1" t="s">
        <v>1026</v>
      </c>
    </row>
    <row r="59" spans="1:2" ht="12" customHeight="1">
      <c r="A59" s="3"/>
      <c r="B59" s="1" t="s">
        <v>958</v>
      </c>
    </row>
    <row r="60" spans="1:2" ht="12" customHeight="1">
      <c r="A60" s="3"/>
      <c r="B60" s="1" t="s">
        <v>959</v>
      </c>
    </row>
    <row r="61" spans="1:2" ht="12" customHeight="1">
      <c r="A61" s="3"/>
      <c r="B61" s="1" t="s">
        <v>960</v>
      </c>
    </row>
    <row r="62" spans="1:2" ht="12" customHeight="1">
      <c r="A62" s="3"/>
      <c r="B62" s="1" t="s">
        <v>961</v>
      </c>
    </row>
    <row r="63" spans="1:2" ht="12" customHeight="1">
      <c r="A63" s="3"/>
      <c r="B63" s="1" t="s">
        <v>950</v>
      </c>
    </row>
    <row r="64" spans="1:2" ht="12" customHeight="1">
      <c r="A64" s="3"/>
      <c r="B64" s="1" t="s">
        <v>951</v>
      </c>
    </row>
    <row r="65" spans="1:2" ht="12" customHeight="1">
      <c r="A65" s="3"/>
      <c r="B65" s="1" t="s">
        <v>952</v>
      </c>
    </row>
    <row r="66" spans="1:2" ht="12" customHeight="1">
      <c r="A66" s="3"/>
      <c r="B66" s="1" t="s">
        <v>953</v>
      </c>
    </row>
    <row r="67" spans="1:2" ht="12" customHeight="1">
      <c r="A67" s="3"/>
      <c r="B67" s="1"/>
    </row>
    <row r="68" spans="1:2" ht="12" customHeight="1">
      <c r="A68" s="3"/>
      <c r="B68" s="1" t="s">
        <v>962</v>
      </c>
    </row>
    <row r="69" spans="1:2" ht="12" customHeight="1">
      <c r="A69" s="3"/>
      <c r="B69" s="1" t="s">
        <v>963</v>
      </c>
    </row>
    <row r="70" spans="1:2" ht="12" customHeight="1">
      <c r="A70" s="3"/>
      <c r="B70" s="1" t="s">
        <v>938</v>
      </c>
    </row>
    <row r="71" spans="1:2" ht="12" customHeight="1">
      <c r="A71" s="3"/>
      <c r="B71" s="1" t="s">
        <v>964</v>
      </c>
    </row>
    <row r="72" spans="1:2" ht="12" customHeight="1">
      <c r="A72" s="3"/>
      <c r="B72" s="1" t="s">
        <v>952</v>
      </c>
    </row>
    <row r="73" spans="1:2" ht="12" customHeight="1">
      <c r="A73" s="3"/>
      <c r="B73" s="1"/>
    </row>
    <row r="74" spans="1:2" ht="12" customHeight="1">
      <c r="A74" s="3"/>
      <c r="B74" s="1" t="s">
        <v>965</v>
      </c>
    </row>
    <row r="75" spans="1:2" ht="12" customHeight="1">
      <c r="A75" s="3"/>
      <c r="B75" s="1" t="s">
        <v>966</v>
      </c>
    </row>
    <row r="76" spans="1:2" ht="12" customHeight="1">
      <c r="A76" s="3"/>
      <c r="B76" s="1" t="s">
        <v>967</v>
      </c>
    </row>
    <row r="77" spans="1:2" ht="12" customHeight="1">
      <c r="A77" s="3"/>
      <c r="B77" s="1" t="s">
        <v>968</v>
      </c>
    </row>
    <row r="78" spans="1:2" ht="12" customHeight="1">
      <c r="A78" s="3"/>
      <c r="B78" s="1" t="s">
        <v>969</v>
      </c>
    </row>
    <row r="79" spans="1:2" ht="12" customHeight="1">
      <c r="A79" s="3"/>
      <c r="B79" s="1"/>
    </row>
    <row r="80" spans="1:2" ht="12" customHeight="1">
      <c r="A80" s="3"/>
      <c r="B80" s="1" t="s">
        <v>970</v>
      </c>
    </row>
    <row r="81" spans="1:2" ht="12" customHeight="1">
      <c r="A81" s="3"/>
      <c r="B81" s="1" t="s">
        <v>971</v>
      </c>
    </row>
    <row r="82" spans="1:2" ht="12" customHeight="1">
      <c r="A82" s="3"/>
      <c r="B82" s="1" t="s">
        <v>972</v>
      </c>
    </row>
    <row r="83" spans="1:2" ht="12" customHeight="1">
      <c r="A83" s="3"/>
      <c r="B83" s="1" t="s">
        <v>973</v>
      </c>
    </row>
    <row r="84" spans="1:2" ht="12" customHeight="1">
      <c r="A84" s="3"/>
      <c r="B84" s="1" t="s">
        <v>974</v>
      </c>
    </row>
    <row r="85" spans="1:2" ht="12" customHeight="1">
      <c r="A85" s="3"/>
      <c r="B85" s="1" t="s">
        <v>975</v>
      </c>
    </row>
    <row r="86" spans="1:2" ht="12" customHeight="1">
      <c r="A86" s="3"/>
      <c r="B86" s="1" t="s">
        <v>976</v>
      </c>
    </row>
    <row r="87" spans="1:2" ht="12" customHeight="1">
      <c r="A87" s="3"/>
      <c r="B87" s="1" t="s">
        <v>977</v>
      </c>
    </row>
    <row r="88" spans="1:2" ht="12" customHeight="1">
      <c r="A88" s="3"/>
      <c r="B88" s="1" t="s">
        <v>978</v>
      </c>
    </row>
    <row r="89" spans="1:2" ht="12" customHeight="1">
      <c r="A89" s="3"/>
      <c r="B89" s="1"/>
    </row>
    <row r="90" spans="1:2" ht="12" customHeight="1">
      <c r="A90" s="3"/>
      <c r="B90" s="1" t="s">
        <v>979</v>
      </c>
    </row>
    <row r="91" spans="1:2" ht="12" customHeight="1">
      <c r="A91" s="3"/>
      <c r="B91" s="1" t="s">
        <v>980</v>
      </c>
    </row>
    <row r="92" spans="1:2" ht="12" customHeight="1">
      <c r="A92" s="3"/>
      <c r="B92" s="1" t="s">
        <v>981</v>
      </c>
    </row>
    <row r="93" spans="1:2" ht="12" customHeight="1">
      <c r="A93" s="3"/>
      <c r="B93" s="1" t="s">
        <v>982</v>
      </c>
    </row>
    <row r="94" spans="1:2" ht="12" customHeight="1">
      <c r="A94" s="3"/>
      <c r="B94" s="1" t="s">
        <v>983</v>
      </c>
    </row>
    <row r="95" spans="1:2" ht="12" customHeight="1">
      <c r="A95" s="3"/>
      <c r="B95" s="1"/>
    </row>
    <row r="96" spans="1:2" ht="12" customHeight="1">
      <c r="A96" s="3"/>
      <c r="B96" s="1" t="s">
        <v>984</v>
      </c>
    </row>
    <row r="97" spans="1:2" ht="12" customHeight="1">
      <c r="A97" s="3"/>
      <c r="B97" s="1" t="s">
        <v>985</v>
      </c>
    </row>
    <row r="98" spans="1:2" ht="12" customHeight="1">
      <c r="A98" s="3"/>
      <c r="B98" s="1" t="s">
        <v>986</v>
      </c>
    </row>
    <row r="99" spans="1:2" ht="12" customHeight="1">
      <c r="A99" s="3"/>
      <c r="B99" s="1" t="s">
        <v>987</v>
      </c>
    </row>
    <row r="100" spans="1:2" ht="12" customHeight="1">
      <c r="A100" s="3"/>
      <c r="B100" s="1" t="s">
        <v>988</v>
      </c>
    </row>
    <row r="101" spans="1:2" ht="12" customHeight="1">
      <c r="A101" s="3"/>
      <c r="B101" s="1" t="s">
        <v>951</v>
      </c>
    </row>
    <row r="102" spans="1:2" ht="12" customHeight="1">
      <c r="A102" s="3"/>
      <c r="B102" s="1" t="s">
        <v>989</v>
      </c>
    </row>
    <row r="103" spans="1:2" ht="12" customHeight="1">
      <c r="A103" s="3"/>
      <c r="B103" s="1" t="s">
        <v>953</v>
      </c>
    </row>
    <row r="104" spans="1:2" ht="12" customHeight="1">
      <c r="A104" s="3"/>
      <c r="B104" s="1"/>
    </row>
    <row r="105" spans="1:2" ht="12" customHeight="1">
      <c r="A105" s="3"/>
      <c r="B105" s="1" t="s">
        <v>990</v>
      </c>
    </row>
    <row r="106" spans="1:2" ht="12" customHeight="1">
      <c r="A106" s="3"/>
      <c r="B106" s="1" t="s">
        <v>991</v>
      </c>
    </row>
    <row r="107" spans="1:2" ht="12" customHeight="1">
      <c r="A107" s="3"/>
      <c r="B107" s="1" t="s">
        <v>992</v>
      </c>
    </row>
    <row r="108" spans="1:2" ht="12" customHeight="1">
      <c r="A108" s="3"/>
      <c r="B108" s="1" t="s">
        <v>993</v>
      </c>
    </row>
    <row r="109" spans="1:2" ht="12" customHeight="1">
      <c r="A109" s="3"/>
      <c r="B109" s="1" t="s">
        <v>994</v>
      </c>
    </row>
    <row r="110" spans="1:2" ht="12" customHeight="1">
      <c r="A110" s="3"/>
      <c r="B110" s="1" t="s">
        <v>995</v>
      </c>
    </row>
    <row r="111" spans="1:2" ht="12" customHeight="1">
      <c r="A111" s="3"/>
      <c r="B111" s="1" t="s">
        <v>996</v>
      </c>
    </row>
    <row r="112" spans="1:2" ht="12" customHeight="1">
      <c r="A112" s="3"/>
      <c r="B112" s="1" t="s">
        <v>940</v>
      </c>
    </row>
    <row r="113" spans="1:2" ht="12" customHeight="1">
      <c r="A113" s="3"/>
      <c r="B113" s="1" t="s">
        <v>941</v>
      </c>
    </row>
    <row r="114" spans="1:2" ht="12" customHeight="1">
      <c r="A114" s="3"/>
      <c r="B114" s="1" t="s">
        <v>942</v>
      </c>
    </row>
    <row r="115" spans="1:2" ht="12" customHeight="1">
      <c r="A115" s="3"/>
      <c r="B115" s="1" t="s">
        <v>943</v>
      </c>
    </row>
    <row r="116" spans="1:2" ht="12" customHeight="1">
      <c r="A116" s="3"/>
      <c r="B116" s="1" t="s">
        <v>997</v>
      </c>
    </row>
    <row r="117" spans="1:2" ht="12" customHeight="1">
      <c r="A117" s="3"/>
      <c r="B117" s="1" t="s">
        <v>951</v>
      </c>
    </row>
    <row r="118" spans="1:2" ht="12" customHeight="1">
      <c r="A118" s="3"/>
      <c r="B118" s="1" t="s">
        <v>952</v>
      </c>
    </row>
    <row r="119" spans="1:2" ht="12" customHeight="1">
      <c r="A119" s="3"/>
      <c r="B119" s="1"/>
    </row>
    <row r="120" spans="1:2" ht="12" customHeight="1">
      <c r="A120" s="3"/>
      <c r="B120" s="1"/>
    </row>
    <row r="121" spans="1:2" ht="12" customHeight="1">
      <c r="A121" s="3"/>
      <c r="B121" s="1" t="s">
        <v>998</v>
      </c>
    </row>
    <row r="122" spans="1:2" ht="12" customHeight="1">
      <c r="A122" s="3"/>
      <c r="B122" s="1" t="s">
        <v>992</v>
      </c>
    </row>
    <row r="123" spans="1:2" ht="12" customHeight="1">
      <c r="A123" s="3"/>
      <c r="B123" s="1" t="s">
        <v>993</v>
      </c>
    </row>
    <row r="124" spans="1:2" ht="12" customHeight="1">
      <c r="A124" s="3"/>
      <c r="B124" s="1" t="s">
        <v>994</v>
      </c>
    </row>
    <row r="125" spans="1:2" ht="12" customHeight="1">
      <c r="A125" s="3"/>
      <c r="B125" s="1" t="s">
        <v>995</v>
      </c>
    </row>
    <row r="126" spans="1:2" ht="12" customHeight="1">
      <c r="A126" s="3"/>
      <c r="B126" s="1" t="s">
        <v>996</v>
      </c>
    </row>
    <row r="127" spans="1:2" ht="12" customHeight="1">
      <c r="A127" s="3"/>
      <c r="B127" s="1" t="s">
        <v>940</v>
      </c>
    </row>
    <row r="128" spans="1:2" ht="12" customHeight="1">
      <c r="A128" s="3"/>
      <c r="B128" s="1" t="s">
        <v>941</v>
      </c>
    </row>
    <row r="129" spans="1:2" ht="12" customHeight="1">
      <c r="A129" s="3"/>
      <c r="B129" s="1" t="s">
        <v>942</v>
      </c>
    </row>
    <row r="130" spans="1:2" ht="12" customHeight="1">
      <c r="A130" s="3"/>
      <c r="B130" s="1" t="s">
        <v>943</v>
      </c>
    </row>
    <row r="131" spans="1:2" ht="12" customHeight="1">
      <c r="A131" s="3"/>
      <c r="B131" s="1" t="s">
        <v>997</v>
      </c>
    </row>
    <row r="132" spans="1:2" ht="12" customHeight="1">
      <c r="A132" s="3"/>
      <c r="B132" s="1" t="s">
        <v>951</v>
      </c>
    </row>
    <row r="133" spans="1:2" ht="12" customHeight="1">
      <c r="A133" s="3"/>
      <c r="B133" s="1" t="s">
        <v>952</v>
      </c>
    </row>
    <row r="134" spans="1:2" ht="12" customHeight="1">
      <c r="A134" s="3"/>
      <c r="B134" s="1"/>
    </row>
    <row r="135" spans="1:2" ht="12" customHeight="1">
      <c r="A135" s="3"/>
      <c r="B135" s="1" t="s">
        <v>1003</v>
      </c>
    </row>
    <row r="136" spans="1:2" ht="12" customHeight="1">
      <c r="A136" s="3"/>
      <c r="B136" s="1" t="s">
        <v>1004</v>
      </c>
    </row>
    <row r="137" spans="1:2" ht="12" customHeight="1">
      <c r="A137" s="3"/>
      <c r="B137" s="1" t="s">
        <v>1005</v>
      </c>
    </row>
    <row r="138" spans="1:2" ht="12" customHeight="1">
      <c r="A138" s="3"/>
      <c r="B138" s="1" t="s">
        <v>1006</v>
      </c>
    </row>
    <row r="139" spans="1:2" ht="12" customHeight="1">
      <c r="A139" s="3"/>
      <c r="B139" s="1" t="s">
        <v>1007</v>
      </c>
    </row>
    <row r="140" spans="1:2" ht="12" customHeight="1">
      <c r="A140" s="3"/>
      <c r="B140" s="1" t="s">
        <v>1027</v>
      </c>
    </row>
    <row r="141" spans="1:2" ht="12" customHeight="1">
      <c r="A141" s="3"/>
      <c r="B141" s="1" t="s">
        <v>1028</v>
      </c>
    </row>
    <row r="142" spans="1:2" ht="12" customHeight="1">
      <c r="A142" s="3"/>
      <c r="B142" s="1" t="s">
        <v>1029</v>
      </c>
    </row>
    <row r="143" spans="1:2" ht="12" customHeight="1">
      <c r="A143" s="3"/>
      <c r="B143" s="1" t="s">
        <v>1030</v>
      </c>
    </row>
    <row r="144" spans="1:2" ht="12" customHeight="1">
      <c r="A144" s="3"/>
      <c r="B144" s="1" t="s">
        <v>1010</v>
      </c>
    </row>
    <row r="145" spans="1:2" ht="12" customHeight="1">
      <c r="A145" s="3"/>
      <c r="B145" s="1" t="s">
        <v>1031</v>
      </c>
    </row>
    <row r="146" spans="1:2" ht="12" customHeight="1">
      <c r="A146" s="3"/>
      <c r="B146" s="1" t="s">
        <v>1032</v>
      </c>
    </row>
    <row r="147" spans="1:2" ht="12" customHeight="1">
      <c r="A147" s="3"/>
      <c r="B147" s="1" t="s">
        <v>1012</v>
      </c>
    </row>
    <row r="148" spans="1:2" ht="12" customHeight="1">
      <c r="A148" s="3"/>
      <c r="B148" s="1" t="s">
        <v>1033</v>
      </c>
    </row>
    <row r="149" spans="1:2" ht="12" customHeight="1">
      <c r="A149" s="3"/>
      <c r="B149" s="1" t="s">
        <v>1034</v>
      </c>
    </row>
    <row r="150" spans="1:2" ht="12" customHeight="1">
      <c r="A150" s="3"/>
      <c r="B150" s="1" t="s">
        <v>940</v>
      </c>
    </row>
    <row r="151" spans="1:2" ht="12" customHeight="1">
      <c r="A151" s="3"/>
      <c r="B151" s="1" t="s">
        <v>941</v>
      </c>
    </row>
    <row r="152" spans="1:2" ht="12" customHeight="1">
      <c r="A152" s="3"/>
      <c r="B152" s="1" t="s">
        <v>942</v>
      </c>
    </row>
    <row r="153" spans="1:2" ht="12" customHeight="1">
      <c r="A153" s="3"/>
      <c r="B153" s="1" t="s">
        <v>943</v>
      </c>
    </row>
    <row r="154" spans="1:2" ht="12" customHeight="1">
      <c r="A154" s="3"/>
      <c r="B154" s="1" t="s">
        <v>993</v>
      </c>
    </row>
    <row r="155" spans="1:2" ht="12" customHeight="1">
      <c r="A155" s="3"/>
      <c r="B155" s="1" t="s">
        <v>994</v>
      </c>
    </row>
    <row r="156" spans="1:2" ht="12" customHeight="1">
      <c r="A156" s="3"/>
      <c r="B156" s="1" t="s">
        <v>953</v>
      </c>
    </row>
    <row r="157" spans="1:2" ht="12" customHeight="1">
      <c r="A157" s="3"/>
      <c r="B157" s="1" t="s">
        <v>1016</v>
      </c>
    </row>
    <row r="158" spans="1:2" ht="12" customHeight="1">
      <c r="A158" s="3"/>
      <c r="B158" s="1" t="s">
        <v>1017</v>
      </c>
    </row>
    <row r="159" spans="1:2" ht="12" customHeight="1">
      <c r="A159" s="3"/>
      <c r="B159" s="1" t="s">
        <v>1018</v>
      </c>
    </row>
    <row r="160" spans="1:2"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row r="954" ht="12" customHeight="1"/>
    <row r="955" ht="12" customHeight="1"/>
    <row r="956" ht="12" customHeight="1"/>
    <row r="957" ht="12" customHeight="1"/>
    <row r="958" ht="12" customHeight="1"/>
    <row r="959" ht="12" customHeight="1"/>
    <row r="960" ht="12" customHeight="1"/>
    <row r="961" ht="12" customHeight="1"/>
    <row r="962" ht="12" customHeight="1"/>
    <row r="963" ht="12" customHeight="1"/>
    <row r="964" ht="12" customHeight="1"/>
    <row r="965" ht="12" customHeight="1"/>
    <row r="966" ht="12" customHeight="1"/>
    <row r="967" ht="12" customHeight="1"/>
    <row r="968" ht="12" customHeight="1"/>
    <row r="969" ht="12" customHeight="1"/>
    <row r="970" ht="12" customHeight="1"/>
    <row r="971" ht="12" customHeight="1"/>
    <row r="972" ht="12" customHeight="1"/>
    <row r="973" ht="12" customHeight="1"/>
    <row r="974" ht="12" customHeight="1"/>
    <row r="975" ht="12" customHeight="1"/>
    <row r="976" ht="12" customHeight="1"/>
    <row r="977" ht="12" customHeight="1"/>
    <row r="978" ht="12" customHeight="1"/>
    <row r="979" ht="12" customHeight="1"/>
    <row r="980" ht="12" customHeight="1"/>
    <row r="981" ht="12" customHeight="1"/>
    <row r="982" ht="12" customHeight="1"/>
    <row r="983" ht="12" customHeight="1"/>
    <row r="984" ht="12" customHeight="1"/>
    <row r="985" ht="12" customHeight="1"/>
    <row r="986" ht="12" customHeight="1"/>
    <row r="987" ht="12" customHeight="1"/>
    <row r="988" ht="12" customHeight="1"/>
    <row r="989" ht="12" customHeight="1"/>
    <row r="990" ht="12" customHeight="1"/>
    <row r="991" ht="12" customHeight="1"/>
    <row r="992" ht="12" customHeight="1"/>
    <row r="993" ht="12" customHeight="1"/>
    <row r="994" ht="12" customHeight="1"/>
    <row r="995" ht="12" customHeight="1"/>
    <row r="996" ht="12" customHeight="1"/>
    <row r="997" ht="12" customHeight="1"/>
    <row r="998" ht="12" customHeight="1"/>
    <row r="999" ht="12" customHeight="1"/>
    <row r="1000" ht="12"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Položky</vt:lpstr>
      <vt:lpstr>Popis vybavení</vt:lpstr>
      <vt:lpstr>TMPQ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Jiruchová Hana</dc:creator>
  <cp:lastModifiedBy>Rene Hubka</cp:lastModifiedBy>
  <dcterms:created xsi:type="dcterms:W3CDTF">2023-10-19T14:56:51Z</dcterms:created>
  <dcterms:modified xsi:type="dcterms:W3CDTF">2025-10-01T12:44:49Z</dcterms:modified>
</cp:coreProperties>
</file>